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2026'!$A$1:$G$12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2026'!$A$1:$G$14</definedName>
    <definedName name="_xlnm.Print_Area" localSheetId="4">'May 2026'!$A$1:$G$16</definedName>
    <definedName name="_xlnm.Print_Area" localSheetId="10">'November 2026'!$A$1:$G$14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<sst xmlns="http://schemas.openxmlformats.org/spreadsheetml/2006/main" count="130" uniqueCount="41">
  <si>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2026</t>
  </si>
  <si>
    <t>Calendar · Colombia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</si>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</sst>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Epiphany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Saint Joseph’s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 t="str">
        <f>IFERROR(INDEX('Holidays'!$B$5:$B$64,MATCH(E5,'Holidays'!$A$5:$A$64,0)),"")</f>
        <v>Maundy Thursday</v>
      </c>
      <c r="F6" s="6" t="str">
        <f>IFERROR(INDEX('Holidays'!$B$5:$B$64,MATCH(F5,'Holidays'!$A$5:$A$64,0)),"")</f>
        <v>Good Friday</v>
      </c>
      <c r="G6" s="6">
        <f>IFERROR(INDEX('Holidays'!$B$5:$B$64,MATCH(G5,'Holidays'!$A$5:$A$64,0)),"")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Ascension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Corpus Christi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Sacred Heart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Saints Peter and Paul</v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Independence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 t="str">
        <f>IFERROR(INDEX('Holidays'!$B$5:$B$64,MATCH(F7,'Holidays'!$A$5:$A$64,0)),"")</f>
        <v>Battle of Boyacá</v>
      </c>
      <c r="G8" s="6">
        <f>IFERROR(INDEX('Holidays'!$B$5:$B$64,MATCH(G7,'Holidays'!$A$5:$A$64,0)),"")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Assumption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Columbus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 t="str">
        <f>IFERROR(INDEX('Holidays'!$B$5:$B$64,MATCH(B5,'Holidays'!$A$5:$A$64,0)),"")</f>
        <v>All Saints’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Independence of Cartagena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Immaculate Conception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46034</v>
      </c>
      <c r="B6" s="8" t="s">
        <v>24</v>
      </c>
    </row>
    <row r="7" spans="1:2">
      <c r="A7" s="7">
        <v>46104</v>
      </c>
      <c r="B7" s="8" t="s">
        <v>25</v>
      </c>
    </row>
    <row r="8" spans="1:2">
      <c r="A8" s="7">
        <v>46114</v>
      </c>
      <c r="B8" s="8" t="s">
        <v>26</v>
      </c>
    </row>
    <row r="9" spans="1:2">
      <c r="A9" s="7">
        <v>46115</v>
      </c>
      <c r="B9" s="8" t="s">
        <v>27</v>
      </c>
    </row>
    <row r="10" spans="1:2">
      <c r="A10" s="7">
        <v>46143</v>
      </c>
      <c r="B10" s="8" t="s">
        <v>28</v>
      </c>
    </row>
    <row r="11" spans="1:2">
      <c r="A11" s="7">
        <v>46160</v>
      </c>
      <c r="B11" s="8" t="s">
        <v>29</v>
      </c>
    </row>
    <row r="12" spans="1:2">
      <c r="A12" s="7">
        <v>46181</v>
      </c>
      <c r="B12" s="8" t="s">
        <v>30</v>
      </c>
    </row>
    <row r="13" spans="1:2">
      <c r="A13" s="7">
        <v>46188</v>
      </c>
      <c r="B13" s="8" t="s">
        <v>31</v>
      </c>
    </row>
    <row r="14" spans="1:2">
      <c r="A14" s="7">
        <v>46202</v>
      </c>
      <c r="B14" s="8" t="s">
        <v>32</v>
      </c>
    </row>
    <row r="15" spans="1:2">
      <c r="A15" s="7">
        <v>46223</v>
      </c>
      <c r="B15" s="8" t="s">
        <v>33</v>
      </c>
    </row>
    <row r="16" spans="1:2">
      <c r="A16" s="7">
        <v>46241</v>
      </c>
      <c r="B16" s="8" t="s">
        <v>34</v>
      </c>
    </row>
    <row r="17" spans="1:2">
      <c r="A17" s="7">
        <v>46251</v>
      </c>
      <c r="B17" s="8" t="s">
        <v>35</v>
      </c>
    </row>
    <row r="18" spans="1:2">
      <c r="A18" s="7">
        <v>46307</v>
      </c>
      <c r="B18" s="8" t="s">
        <v>36</v>
      </c>
    </row>
    <row r="19" spans="1:2">
      <c r="A19" s="7">
        <v>46328</v>
      </c>
      <c r="B19" s="8" t="s">
        <v>37</v>
      </c>
    </row>
    <row r="20" spans="1:2">
      <c r="A20" s="7">
        <v>46342</v>
      </c>
      <c r="B20" s="8" t="s">
        <v>38</v>
      </c>
    </row>
    <row r="21" spans="1:2">
      <c r="A21" s="7">
        <v>46364</v>
      </c>
      <c r="B21" s="8" t="s">
        <v>39</v>
      </c>
    </row>
    <row r="22" spans="1:2">
      <c r="A22" s="7">
        <v>46381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Colombia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