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" sheetId="1" r:id="rId1"/>
  </sheets>
  <definedNames>
    <definedName name="Casillas">'Meta'!$C$5</definedName>
    <definedName name="Meta">'Meta'!$C$4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<sst xmlns="http://schemas.openxmlformats.org/spreadsheetml/2006/main" count="10" uniqueCount="10">
  <si>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Reto de ahorro con meta propia</t>
  </si>
  <si>
    <t>Plantilla de Excel · Reto de ahorro con meta propia · Euro (€)</t>
  </si>
  <si>
    <t>Meta</t>
  </si>
  <si>
    <t>Número de casillas</t>
  </si>
  <si>
    <t>Casilla</t>
  </si>
  <si>
    <t>Importe</t>
  </si>
  <si>
    <t>Hecho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</si>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</sst>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#,##0\ [$€-C0A];\-#,##0\ [$€-C0A]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5" width="8.7109375" hidden="1" customWidth="1"/>
    <col min="6" max="6" width="3.7109375" customWidth="1"/>
    <col min="7" max="16" width="10.7109375" customWidth="1"/>
  </cols>
  <sheetData>
    <row r="1" spans="1:16" ht="24" customHeight="1" x14ac:dyDescent="0.25">
      <c r="A1" s="1" t="s">
        <v>0</v>
      </c>
    </row>
    <row r="2" spans="1:16" x14ac:dyDescent="0.25">
      <c r="A2" s="2" t="s">
        <v>1</v>
      </c>
    </row>
    <row r="4" spans="1:16" x14ac:dyDescent="0.25">
      <c r="A4" s="3" t="s">
        <v>2</v>
      </c>
      <c r="C4" s="4">
        <v>2000</v>
      </c>
      <c r="G4" s="3" t="s">
        <v>7</v>
      </c>
      <c r="H4" s="5">
        <f>SUMIF($C$8:$C$207,"✓",$B$8:$B$207)</f>
        <v>0.0</v>
      </c>
      <c r="I4" s="3" t="s">
        <v>8</v>
      </c>
      <c r="J4" s="5">
        <f>SUM($B$8:$B$207)-H4</f>
        <v>2000.0</v>
      </c>
      <c r="K4" s="3" t="s">
        <v>9</v>
      </c>
      <c r="L4" s="6">
        <f>IF(SUM($B$8:$B$207)&gt;0,H4/SUM($B$8:$B$207),0)</f>
        <v>0.0</v>
      </c>
    </row>
    <row r="5" spans="1:16" x14ac:dyDescent="0.25">
      <c r="A5" s="3" t="s">
        <v>3</v>
      </c>
      <c r="C5" s="7">
        <v>100</v>
      </c>
    </row>
    <row r="7" spans="1:16" ht="20" customHeight="1" x14ac:dyDescent="0.25">
      <c r="A7" s="8" t="s">
        <v>4</v>
      </c>
      <c r="B7" s="8" t="s">
        <v>5</v>
      </c>
      <c r="C7" s="8" t="s">
        <v>6</v>
      </c>
    </row>
    <row r="8" spans="1:16" x14ac:dyDescent="0.25">
      <c r="A8" s="9">
        <v>1</v>
      </c>
      <c r="B8" s="5">
        <f>IF(A8&gt;N(Casillas),"",INT(N(Meta)*E8/INDEX($E$8:$E$207,Casillas)))</f>
        <v>10.0</v>
      </c>
      <c r="C8" s="10"/>
      <c r="D8" s="11">
        <v>1</v>
      </c>
      <c r="E8" s="11">
        <f>SUM($D$8:D8)</f>
        <v>1.0</v>
      </c>
      <c r="G8" s="12">
        <f>$B$8</f>
        <v>10.0</v>
      </c>
      <c r="H8" s="12">
        <f>$B$9</f>
        <v>10.0</v>
      </c>
      <c r="I8" s="12">
        <f>$B$10</f>
        <v>20.0</v>
      </c>
      <c r="J8" s="12">
        <f>$B$11</f>
        <v>40.0</v>
      </c>
      <c r="K8" s="12">
        <f>$B$12</f>
        <v>20.0</v>
      </c>
      <c r="L8" s="12">
        <f>$B$13</f>
        <v>40.0</v>
      </c>
      <c r="M8" s="12">
        <f>$B$14</f>
        <v>10.0</v>
      </c>
      <c r="N8" s="12">
        <f>$B$15</f>
        <v>20.0</v>
      </c>
      <c r="O8" s="12">
        <f>$B$16</f>
        <v>20.0</v>
      </c>
      <c r="P8" s="12">
        <f>$B$17</f>
        <v>10.0</v>
      </c>
    </row>
    <row r="9" spans="1:16" x14ac:dyDescent="0.25">
      <c r="A9" s="9">
        <v>2</v>
      </c>
      <c r="B9" s="5">
        <f>IF(A9&gt;N(Casillas),"",INT(N(Meta)*E9/INDEX($E$8:$E$207,Casillas))-INT(N(Meta)*E8/INDEX($E$8:$E$207,Casillas)))</f>
        <v>10.0</v>
      </c>
      <c r="C9" s="10"/>
      <c r="D9" s="11">
        <v>1</v>
      </c>
      <c r="E9" s="11">
        <f>SUM($D$8:D9)</f>
        <v>2.0</v>
      </c>
      <c r="G9" s="12">
        <f>$B$18</f>
        <v>20.0</v>
      </c>
      <c r="H9" s="12">
        <f>$B$19</f>
        <v>10.0</v>
      </c>
      <c r="I9" s="12">
        <f>$B$20</f>
        <v>30.0</v>
      </c>
      <c r="J9" s="12">
        <f>$B$21</f>
        <v>20.0</v>
      </c>
      <c r="K9" s="12">
        <f>$B$22</f>
        <v>20.0</v>
      </c>
      <c r="L9" s="12">
        <f>$B$23</f>
        <v>40.0</v>
      </c>
      <c r="M9" s="12">
        <f>$B$24</f>
        <v>20.0</v>
      </c>
      <c r="N9" s="12">
        <f>$B$25</f>
        <v>20.0</v>
      </c>
      <c r="O9" s="12">
        <f>$B$26</f>
        <v>10.0</v>
      </c>
      <c r="P9" s="12">
        <f>$B$27</f>
        <v>40.0</v>
      </c>
    </row>
    <row r="10" spans="1:16" x14ac:dyDescent="0.25">
      <c r="A10" s="9">
        <v>3</v>
      </c>
      <c r="B10" s="5">
        <f>IF(A10&gt;N(Casillas),"",INT(N(Meta)*E10/INDEX($E$8:$E$207,Casillas))-INT(N(Meta)*E9/INDEX($E$8:$E$207,Casillas)))</f>
        <v>20.0</v>
      </c>
      <c r="C10" s="10"/>
      <c r="D10" s="11">
        <v>2</v>
      </c>
      <c r="E10" s="11">
        <f>SUM($D$8:D10)</f>
        <v>4.0</v>
      </c>
      <c r="G10" s="12">
        <f>$B$28</f>
        <v>40.0</v>
      </c>
      <c r="H10" s="12">
        <f>$B$29</f>
        <v>20.0</v>
      </c>
      <c r="I10" s="12">
        <f>$B$30</f>
        <v>10.0</v>
      </c>
      <c r="J10" s="12">
        <f>$B$31</f>
        <v>30.0</v>
      </c>
      <c r="K10" s="12">
        <f>$B$32</f>
        <v>20.0</v>
      </c>
      <c r="L10" s="12">
        <f>$B$33</f>
        <v>10.0</v>
      </c>
      <c r="M10" s="12">
        <f>$B$34</f>
        <v>20.0</v>
      </c>
      <c r="N10" s="12">
        <f>$B$35</f>
        <v>30.0</v>
      </c>
      <c r="O10" s="12">
        <f>$B$36</f>
        <v>20.0</v>
      </c>
      <c r="P10" s="12">
        <f>$B$37</f>
        <v>10.0</v>
      </c>
    </row>
    <row r="11" spans="1:16" x14ac:dyDescent="0.25">
      <c r="A11" s="9">
        <v>4</v>
      </c>
      <c r="B11" s="5">
        <f>IF(A11&gt;N(Casillas),"",INT(N(Meta)*E11/INDEX($E$8:$E$207,Casillas))-INT(N(Meta)*E10/INDEX($E$8:$E$207,Casillas)))</f>
        <v>40.0</v>
      </c>
      <c r="C11" s="10"/>
      <c r="D11" s="11">
        <v>4</v>
      </c>
      <c r="E11" s="11">
        <f>SUM($D$8:D11)</f>
        <v>8.0</v>
      </c>
      <c r="G11" s="12">
        <f>$B$38</f>
        <v>20.0</v>
      </c>
      <c r="H11" s="12">
        <f>$B$39</f>
        <v>30.0</v>
      </c>
      <c r="I11" s="12">
        <f>$B$40</f>
        <v>20.0</v>
      </c>
      <c r="J11" s="12">
        <f>$B$41</f>
        <v>30.0</v>
      </c>
      <c r="K11" s="12">
        <f>$B$42</f>
        <v>20.0</v>
      </c>
      <c r="L11" s="12">
        <f>$B$43</f>
        <v>30.0</v>
      </c>
      <c r="M11" s="12">
        <f>$B$44</f>
        <v>40.0</v>
      </c>
      <c r="N11" s="12">
        <f>$B$45</f>
        <v>10.0</v>
      </c>
      <c r="O11" s="12">
        <f>$B$46</f>
        <v>10.0</v>
      </c>
      <c r="P11" s="12">
        <f>$B$47</f>
        <v>30.0</v>
      </c>
    </row>
    <row r="12" spans="1:16" x14ac:dyDescent="0.25">
      <c r="A12" s="9">
        <v>5</v>
      </c>
      <c r="B12" s="5">
        <f>IF(A12&gt;N(Casillas),"",INT(N(Meta)*E12/INDEX($E$8:$E$207,Casillas))-INT(N(Meta)*E11/INDEX($E$8:$E$207,Casillas)))</f>
        <v>20.0</v>
      </c>
      <c r="C12" s="10"/>
      <c r="D12" s="11">
        <v>2</v>
      </c>
      <c r="E12" s="11">
        <f>SUM($D$8:D12)</f>
        <v>10.0</v>
      </c>
      <c r="G12" s="12">
        <f>$B$48</f>
        <v>10.0</v>
      </c>
      <c r="H12" s="12">
        <f>$B$49</f>
        <v>20.0</v>
      </c>
      <c r="I12" s="12">
        <f>$B$50</f>
        <v>30.0</v>
      </c>
      <c r="J12" s="12">
        <f>$B$51</f>
        <v>10.0</v>
      </c>
      <c r="K12" s="12">
        <f>$B$52</f>
        <v>10.0</v>
      </c>
      <c r="L12" s="12">
        <f>$B$53</f>
        <v>20.0</v>
      </c>
      <c r="M12" s="12">
        <f>$B$54</f>
        <v>20.0</v>
      </c>
      <c r="N12" s="12">
        <f>$B$55</f>
        <v>10.0</v>
      </c>
      <c r="O12" s="12">
        <f>$B$56</f>
        <v>40.0</v>
      </c>
      <c r="P12" s="12">
        <f>$B$57</f>
        <v>10.0</v>
      </c>
    </row>
    <row r="13" spans="1:16" x14ac:dyDescent="0.25">
      <c r="A13" s="9">
        <v>6</v>
      </c>
      <c r="B13" s="5">
        <f>IF(A13&gt;N(Casillas),"",INT(N(Meta)*E13/INDEX($E$8:$E$207,Casillas))-INT(N(Meta)*E12/INDEX($E$8:$E$207,Casillas)))</f>
        <v>40.0</v>
      </c>
      <c r="C13" s="10"/>
      <c r="D13" s="11">
        <v>4</v>
      </c>
      <c r="E13" s="11">
        <f>SUM($D$8:D13)</f>
        <v>14.0</v>
      </c>
      <c r="G13" s="12">
        <f>$B$58</f>
        <v>10.0</v>
      </c>
      <c r="H13" s="12">
        <f>$B$59</f>
        <v>10.0</v>
      </c>
      <c r="I13" s="12">
        <f>$B$60</f>
        <v>10.0</v>
      </c>
      <c r="J13" s="12">
        <f>$B$61</f>
        <v>10.0</v>
      </c>
      <c r="K13" s="12">
        <f>$B$62</f>
        <v>30.0</v>
      </c>
      <c r="L13" s="12">
        <f>$B$63</f>
        <v>10.0</v>
      </c>
      <c r="M13" s="12">
        <f>$B$64</f>
        <v>30.0</v>
      </c>
      <c r="N13" s="12">
        <f>$B$65</f>
        <v>20.0</v>
      </c>
      <c r="O13" s="12">
        <f>$B$66</f>
        <v>10.0</v>
      </c>
      <c r="P13" s="12">
        <f>$B$67</f>
        <v>20.0</v>
      </c>
    </row>
    <row r="14" spans="1:16" x14ac:dyDescent="0.25">
      <c r="A14" s="9">
        <v>7</v>
      </c>
      <c r="B14" s="5">
        <f>IF(A14&gt;N(Casillas),"",INT(N(Meta)*E14/INDEX($E$8:$E$207,Casillas))-INT(N(Meta)*E13/INDEX($E$8:$E$207,Casillas)))</f>
        <v>10.0</v>
      </c>
      <c r="C14" s="10"/>
      <c r="D14" s="11">
        <v>1</v>
      </c>
      <c r="E14" s="11">
        <f>SUM($D$8:D14)</f>
        <v>15.0</v>
      </c>
      <c r="G14" s="12">
        <f>$B$68</f>
        <v>10.0</v>
      </c>
      <c r="H14" s="12">
        <f>$B$69</f>
        <v>30.0</v>
      </c>
      <c r="I14" s="12">
        <f>$B$70</f>
        <v>30.0</v>
      </c>
      <c r="J14" s="12">
        <f>$B$71</f>
        <v>10.0</v>
      </c>
      <c r="K14" s="12">
        <f>$B$72</f>
        <v>10.0</v>
      </c>
      <c r="L14" s="12">
        <f>$B$73</f>
        <v>10.0</v>
      </c>
      <c r="M14" s="12">
        <f>$B$74</f>
        <v>20.0</v>
      </c>
      <c r="N14" s="12">
        <f>$B$75</f>
        <v>40.0</v>
      </c>
      <c r="O14" s="12">
        <f>$B$76</f>
        <v>20.0</v>
      </c>
      <c r="P14" s="12">
        <f>$B$77</f>
        <v>10.0</v>
      </c>
    </row>
    <row r="15" spans="1:16" x14ac:dyDescent="0.25">
      <c r="A15" s="9">
        <v>8</v>
      </c>
      <c r="B15" s="5">
        <f>IF(A15&gt;N(Casillas),"",INT(N(Meta)*E15/INDEX($E$8:$E$207,Casillas))-INT(N(Meta)*E14/INDEX($E$8:$E$207,Casillas)))</f>
        <v>20.0</v>
      </c>
      <c r="C15" s="10"/>
      <c r="D15" s="11">
        <v>2</v>
      </c>
      <c r="E15" s="11">
        <f>SUM($D$8:D15)</f>
        <v>17.0</v>
      </c>
      <c r="G15" s="12">
        <f>$B$78</f>
        <v>20.0</v>
      </c>
      <c r="H15" s="12">
        <f>$B$79</f>
        <v>30.0</v>
      </c>
      <c r="I15" s="12">
        <f>$B$80</f>
        <v>30.0</v>
      </c>
      <c r="J15" s="12">
        <f>$B$81</f>
        <v>10.0</v>
      </c>
      <c r="K15" s="12">
        <f>$B$82</f>
        <v>40.0</v>
      </c>
      <c r="L15" s="12">
        <f>$B$83</f>
        <v>30.0</v>
      </c>
      <c r="M15" s="12">
        <f>$B$84</f>
        <v>30.0</v>
      </c>
      <c r="N15" s="12">
        <f>$B$85</f>
        <v>10.0</v>
      </c>
      <c r="O15" s="12">
        <f>$B$86</f>
        <v>30.0</v>
      </c>
      <c r="P15" s="12">
        <f>$B$87</f>
        <v>10.0</v>
      </c>
    </row>
    <row r="16" spans="1:16" x14ac:dyDescent="0.25">
      <c r="A16" s="9">
        <v>9</v>
      </c>
      <c r="B16" s="5">
        <f>IF(A16&gt;N(Casillas),"",INT(N(Meta)*E16/INDEX($E$8:$E$207,Casillas))-INT(N(Meta)*E15/INDEX($E$8:$E$207,Casillas)))</f>
        <v>20.0</v>
      </c>
      <c r="C16" s="10"/>
      <c r="D16" s="11">
        <v>2</v>
      </c>
      <c r="E16" s="11">
        <f>SUM($D$8:D16)</f>
        <v>19.0</v>
      </c>
      <c r="G16" s="12">
        <f>$B$88</f>
        <v>10.0</v>
      </c>
      <c r="H16" s="12">
        <f>$B$89</f>
        <v>10.0</v>
      </c>
      <c r="I16" s="12">
        <f>$B$90</f>
        <v>20.0</v>
      </c>
      <c r="J16" s="12">
        <f>$B$91</f>
        <v>10.0</v>
      </c>
      <c r="K16" s="12">
        <f>$B$92</f>
        <v>30.0</v>
      </c>
      <c r="L16" s="12">
        <f>$B$93</f>
        <v>30.0</v>
      </c>
      <c r="M16" s="12">
        <f>$B$94</f>
        <v>40.0</v>
      </c>
      <c r="N16" s="12">
        <f>$B$95</f>
        <v>10.0</v>
      </c>
      <c r="O16" s="12">
        <f>$B$96</f>
        <v>20.0</v>
      </c>
      <c r="P16" s="12">
        <f>$B$97</f>
        <v>10.0</v>
      </c>
    </row>
    <row r="17" spans="1:16" x14ac:dyDescent="0.25">
      <c r="A17" s="9">
        <v>10</v>
      </c>
      <c r="B17" s="5">
        <f>IF(A17&gt;N(Casillas),"",INT(N(Meta)*E17/INDEX($E$8:$E$207,Casillas))-INT(N(Meta)*E16/INDEX($E$8:$E$207,Casillas)))</f>
        <v>10.0</v>
      </c>
      <c r="C17" s="10"/>
      <c r="D17" s="11">
        <v>1</v>
      </c>
      <c r="E17" s="11">
        <f>SUM($D$8:D17)</f>
        <v>20.0</v>
      </c>
      <c r="G17" s="12">
        <f>$B$98</f>
        <v>20.0</v>
      </c>
      <c r="H17" s="12">
        <f>$B$99</f>
        <v>10.0</v>
      </c>
      <c r="I17" s="12">
        <f>$B$100</f>
        <v>20.0</v>
      </c>
      <c r="J17" s="12">
        <f>$B$101</f>
        <v>20.0</v>
      </c>
      <c r="K17" s="12">
        <f>$B$102</f>
        <v>10.0</v>
      </c>
      <c r="L17" s="12">
        <f>$B$103</f>
        <v>10.0</v>
      </c>
      <c r="M17" s="12">
        <f>$B$104</f>
        <v>10.0</v>
      </c>
      <c r="N17" s="12">
        <f>$B$105</f>
        <v>20.0</v>
      </c>
      <c r="O17" s="12">
        <f>$B$106</f>
        <v>10.0</v>
      </c>
      <c r="P17" s="12">
        <f>$B$107</f>
        <v>30.0</v>
      </c>
    </row>
    <row r="18" spans="1:16" x14ac:dyDescent="0.25">
      <c r="A18" s="9">
        <v>11</v>
      </c>
      <c r="B18" s="5">
        <f>IF(A18&gt;N(Casillas),"",INT(N(Meta)*E18/INDEX($E$8:$E$207,Casillas))-INT(N(Meta)*E17/INDEX($E$8:$E$207,Casillas)))</f>
        <v>20.0</v>
      </c>
      <c r="C18" s="10"/>
      <c r="D18" s="11">
        <v>2</v>
      </c>
      <c r="E18" s="11">
        <f>SUM($D$8:D18)</f>
        <v>22.0</v>
      </c>
      <c r="G18" s="12">
        <f>$B$108</f>
        <v/>
      </c>
      <c r="H18" s="12">
        <f>$B$109</f>
        <v/>
      </c>
      <c r="I18" s="12">
        <f>$B$110</f>
        <v/>
      </c>
      <c r="J18" s="12">
        <f>$B$111</f>
        <v/>
      </c>
      <c r="K18" s="12">
        <f>$B$112</f>
        <v/>
      </c>
      <c r="L18" s="12">
        <f>$B$113</f>
        <v/>
      </c>
      <c r="M18" s="12">
        <f>$B$114</f>
        <v/>
      </c>
      <c r="N18" s="12">
        <f>$B$115</f>
        <v/>
      </c>
      <c r="O18" s="12">
        <f>$B$116</f>
        <v/>
      </c>
      <c r="P18" s="12">
        <f>$B$117</f>
        <v/>
      </c>
    </row>
    <row r="19" spans="1:16" x14ac:dyDescent="0.25">
      <c r="A19" s="9">
        <v>12</v>
      </c>
      <c r="B19" s="5">
        <f>IF(A19&gt;N(Casillas),"",INT(N(Meta)*E19/INDEX($E$8:$E$207,Casillas))-INT(N(Meta)*E18/INDEX($E$8:$E$207,Casillas)))</f>
        <v>10.0</v>
      </c>
      <c r="C19" s="10"/>
      <c r="D19" s="11">
        <v>1</v>
      </c>
      <c r="E19" s="11">
        <f>SUM($D$8:D19)</f>
        <v>23.0</v>
      </c>
      <c r="G19" s="12">
        <f>$B$118</f>
        <v/>
      </c>
      <c r="H19" s="12">
        <f>$B$119</f>
        <v/>
      </c>
      <c r="I19" s="12">
        <f>$B$120</f>
        <v/>
      </c>
      <c r="J19" s="12">
        <f>$B$121</f>
        <v/>
      </c>
      <c r="K19" s="12">
        <f>$B$122</f>
        <v/>
      </c>
      <c r="L19" s="12">
        <f>$B$123</f>
        <v/>
      </c>
      <c r="M19" s="12">
        <f>$B$124</f>
        <v/>
      </c>
      <c r="N19" s="12">
        <f>$B$125</f>
        <v/>
      </c>
      <c r="O19" s="12">
        <f>$B$126</f>
        <v/>
      </c>
      <c r="P19" s="12">
        <f>$B$127</f>
        <v/>
      </c>
    </row>
    <row r="20" spans="1:16" x14ac:dyDescent="0.25">
      <c r="A20" s="9">
        <v>13</v>
      </c>
      <c r="B20" s="5">
        <f>IF(A20&gt;N(Casillas),"",INT(N(Meta)*E20/INDEX($E$8:$E$207,Casillas))-INT(N(Meta)*E19/INDEX($E$8:$E$207,Casillas)))</f>
        <v>30.0</v>
      </c>
      <c r="C20" s="10"/>
      <c r="D20" s="11">
        <v>3</v>
      </c>
      <c r="E20" s="11">
        <f>SUM($D$8:D20)</f>
        <v>26.0</v>
      </c>
      <c r="G20" s="12">
        <f>$B$128</f>
        <v/>
      </c>
      <c r="H20" s="12">
        <f>$B$129</f>
        <v/>
      </c>
      <c r="I20" s="12">
        <f>$B$130</f>
        <v/>
      </c>
      <c r="J20" s="12">
        <f>$B$131</f>
        <v/>
      </c>
      <c r="K20" s="12">
        <f>$B$132</f>
        <v/>
      </c>
      <c r="L20" s="12">
        <f>$B$133</f>
        <v/>
      </c>
      <c r="M20" s="12">
        <f>$B$134</f>
        <v/>
      </c>
      <c r="N20" s="12">
        <f>$B$135</f>
        <v/>
      </c>
      <c r="O20" s="12">
        <f>$B$136</f>
        <v/>
      </c>
      <c r="P20" s="12">
        <f>$B$137</f>
        <v/>
      </c>
    </row>
    <row r="21" spans="1:16" x14ac:dyDescent="0.25">
      <c r="A21" s="9">
        <v>14</v>
      </c>
      <c r="B21" s="5">
        <f>IF(A21&gt;N(Casillas),"",INT(N(Meta)*E21/INDEX($E$8:$E$207,Casillas))-INT(N(Meta)*E20/INDEX($E$8:$E$207,Casillas)))</f>
        <v>20.0</v>
      </c>
      <c r="C21" s="10"/>
      <c r="D21" s="11">
        <v>2</v>
      </c>
      <c r="E21" s="11">
        <f>SUM($D$8:D21)</f>
        <v>28.0</v>
      </c>
      <c r="G21" s="12">
        <f>$B$138</f>
        <v/>
      </c>
      <c r="H21" s="12">
        <f>$B$139</f>
        <v/>
      </c>
      <c r="I21" s="12">
        <f>$B$140</f>
        <v/>
      </c>
      <c r="J21" s="12">
        <f>$B$141</f>
        <v/>
      </c>
      <c r="K21" s="12">
        <f>$B$142</f>
        <v/>
      </c>
      <c r="L21" s="12">
        <f>$B$143</f>
        <v/>
      </c>
      <c r="M21" s="12">
        <f>$B$144</f>
        <v/>
      </c>
      <c r="N21" s="12">
        <f>$B$145</f>
        <v/>
      </c>
      <c r="O21" s="12">
        <f>$B$146</f>
        <v/>
      </c>
      <c r="P21" s="12">
        <f>$B$147</f>
        <v/>
      </c>
    </row>
    <row r="22" spans="1:16" x14ac:dyDescent="0.25">
      <c r="A22" s="9">
        <v>15</v>
      </c>
      <c r="B22" s="5">
        <f>IF(A22&gt;N(Casillas),"",INT(N(Meta)*E22/INDEX($E$8:$E$207,Casillas))-INT(N(Meta)*E21/INDEX($E$8:$E$207,Casillas)))</f>
        <v>20.0</v>
      </c>
      <c r="C22" s="10"/>
      <c r="D22" s="11">
        <v>2</v>
      </c>
      <c r="E22" s="11">
        <f>SUM($D$8:D22)</f>
        <v>30.0</v>
      </c>
      <c r="G22" s="12">
        <f>$B$148</f>
        <v/>
      </c>
      <c r="H22" s="12">
        <f>$B$149</f>
        <v/>
      </c>
      <c r="I22" s="12">
        <f>$B$150</f>
        <v/>
      </c>
      <c r="J22" s="12">
        <f>$B$151</f>
        <v/>
      </c>
      <c r="K22" s="12">
        <f>$B$152</f>
        <v/>
      </c>
      <c r="L22" s="12">
        <f>$B$153</f>
        <v/>
      </c>
      <c r="M22" s="12">
        <f>$B$154</f>
        <v/>
      </c>
      <c r="N22" s="12">
        <f>$B$155</f>
        <v/>
      </c>
      <c r="O22" s="12">
        <f>$B$156</f>
        <v/>
      </c>
      <c r="P22" s="12">
        <f>$B$157</f>
        <v/>
      </c>
    </row>
    <row r="23" spans="1:16" x14ac:dyDescent="0.25">
      <c r="A23" s="9">
        <v>16</v>
      </c>
      <c r="B23" s="5">
        <f>IF(A23&gt;N(Casillas),"",INT(N(Meta)*E23/INDEX($E$8:$E$207,Casillas))-INT(N(Meta)*E22/INDEX($E$8:$E$207,Casillas)))</f>
        <v>40.0</v>
      </c>
      <c r="C23" s="10"/>
      <c r="D23" s="11">
        <v>4</v>
      </c>
      <c r="E23" s="11">
        <f>SUM($D$8:D23)</f>
        <v>34.0</v>
      </c>
      <c r="G23" s="12">
        <f>$B$158</f>
        <v/>
      </c>
      <c r="H23" s="12">
        <f>$B$159</f>
        <v/>
      </c>
      <c r="I23" s="12">
        <f>$B$160</f>
        <v/>
      </c>
      <c r="J23" s="12">
        <f>$B$161</f>
        <v/>
      </c>
      <c r="K23" s="12">
        <f>$B$162</f>
        <v/>
      </c>
      <c r="L23" s="12">
        <f>$B$163</f>
        <v/>
      </c>
      <c r="M23" s="12">
        <f>$B$164</f>
        <v/>
      </c>
      <c r="N23" s="12">
        <f>$B$165</f>
        <v/>
      </c>
      <c r="O23" s="12">
        <f>$B$166</f>
        <v/>
      </c>
      <c r="P23" s="12">
        <f>$B$167</f>
        <v/>
      </c>
    </row>
    <row r="24" spans="1:16" x14ac:dyDescent="0.25">
      <c r="A24" s="9">
        <v>17</v>
      </c>
      <c r="B24" s="5">
        <f>IF(A24&gt;N(Casillas),"",INT(N(Meta)*E24/INDEX($E$8:$E$207,Casillas))-INT(N(Meta)*E23/INDEX($E$8:$E$207,Casillas)))</f>
        <v>20.0</v>
      </c>
      <c r="C24" s="10"/>
      <c r="D24" s="11">
        <v>2</v>
      </c>
      <c r="E24" s="11">
        <f>SUM($D$8:D24)</f>
        <v>36.0</v>
      </c>
      <c r="G24" s="12">
        <f>$B$168</f>
        <v/>
      </c>
      <c r="H24" s="12">
        <f>$B$169</f>
        <v/>
      </c>
      <c r="I24" s="12">
        <f>$B$170</f>
        <v/>
      </c>
      <c r="J24" s="12">
        <f>$B$171</f>
        <v/>
      </c>
      <c r="K24" s="12">
        <f>$B$172</f>
        <v/>
      </c>
      <c r="L24" s="12">
        <f>$B$173</f>
        <v/>
      </c>
      <c r="M24" s="12">
        <f>$B$174</f>
        <v/>
      </c>
      <c r="N24" s="12">
        <f>$B$175</f>
        <v/>
      </c>
      <c r="O24" s="12">
        <f>$B$176</f>
        <v/>
      </c>
      <c r="P24" s="12">
        <f>$B$177</f>
        <v/>
      </c>
    </row>
    <row r="25" spans="1:16" x14ac:dyDescent="0.25">
      <c r="A25" s="9">
        <v>18</v>
      </c>
      <c r="B25" s="5">
        <f>IF(A25&gt;N(Casillas),"",INT(N(Meta)*E25/INDEX($E$8:$E$207,Casillas))-INT(N(Meta)*E24/INDEX($E$8:$E$207,Casillas)))</f>
        <v>20.0</v>
      </c>
      <c r="C25" s="10"/>
      <c r="D25" s="11">
        <v>2</v>
      </c>
      <c r="E25" s="11">
        <f>SUM($D$8:D25)</f>
        <v>38.0</v>
      </c>
      <c r="G25" s="12">
        <f>$B$178</f>
        <v/>
      </c>
      <c r="H25" s="12">
        <f>$B$179</f>
        <v/>
      </c>
      <c r="I25" s="12">
        <f>$B$180</f>
        <v/>
      </c>
      <c r="J25" s="12">
        <f>$B$181</f>
        <v/>
      </c>
      <c r="K25" s="12">
        <f>$B$182</f>
        <v/>
      </c>
      <c r="L25" s="12">
        <f>$B$183</f>
        <v/>
      </c>
      <c r="M25" s="12">
        <f>$B$184</f>
        <v/>
      </c>
      <c r="N25" s="12">
        <f>$B$185</f>
        <v/>
      </c>
      <c r="O25" s="12">
        <f>$B$186</f>
        <v/>
      </c>
      <c r="P25" s="12">
        <f>$B$187</f>
        <v/>
      </c>
    </row>
    <row r="26" spans="1:16" x14ac:dyDescent="0.25">
      <c r="A26" s="9">
        <v>19</v>
      </c>
      <c r="B26" s="5">
        <f>IF(A26&gt;N(Casillas),"",INT(N(Meta)*E26/INDEX($E$8:$E$207,Casillas))-INT(N(Meta)*E25/INDEX($E$8:$E$207,Casillas)))</f>
        <v>10.0</v>
      </c>
      <c r="C26" s="10"/>
      <c r="D26" s="11">
        <v>1</v>
      </c>
      <c r="E26" s="11">
        <f>SUM($D$8:D26)</f>
        <v>39.0</v>
      </c>
      <c r="G26" s="12">
        <f>$B$188</f>
        <v/>
      </c>
      <c r="H26" s="12">
        <f>$B$189</f>
        <v/>
      </c>
      <c r="I26" s="12">
        <f>$B$190</f>
        <v/>
      </c>
      <c r="J26" s="12">
        <f>$B$191</f>
        <v/>
      </c>
      <c r="K26" s="12">
        <f>$B$192</f>
        <v/>
      </c>
      <c r="L26" s="12">
        <f>$B$193</f>
        <v/>
      </c>
      <c r="M26" s="12">
        <f>$B$194</f>
        <v/>
      </c>
      <c r="N26" s="12">
        <f>$B$195</f>
        <v/>
      </c>
      <c r="O26" s="12">
        <f>$B$196</f>
        <v/>
      </c>
      <c r="P26" s="12">
        <f>$B$197</f>
        <v/>
      </c>
    </row>
    <row r="27" spans="1:16" x14ac:dyDescent="0.25">
      <c r="A27" s="9">
        <v>20</v>
      </c>
      <c r="B27" s="5">
        <f>IF(A27&gt;N(Casillas),"",INT(N(Meta)*E27/INDEX($E$8:$E$207,Casillas))-INT(N(Meta)*E26/INDEX($E$8:$E$207,Casillas)))</f>
        <v>40.0</v>
      </c>
      <c r="C27" s="10"/>
      <c r="D27" s="11">
        <v>4</v>
      </c>
      <c r="E27" s="11">
        <f>SUM($D$8:D27)</f>
        <v>43.0</v>
      </c>
      <c r="G27" s="12">
        <f>$B$198</f>
        <v/>
      </c>
      <c r="H27" s="12">
        <f>$B$199</f>
        <v/>
      </c>
      <c r="I27" s="12">
        <f>$B$200</f>
        <v/>
      </c>
      <c r="J27" s="12">
        <f>$B$201</f>
        <v/>
      </c>
      <c r="K27" s="12">
        <f>$B$202</f>
        <v/>
      </c>
      <c r="L27" s="12">
        <f>$B$203</f>
        <v/>
      </c>
      <c r="M27" s="12">
        <f>$B$204</f>
        <v/>
      </c>
      <c r="N27" s="12">
        <f>$B$205</f>
        <v/>
      </c>
      <c r="O27" s="12">
        <f>$B$206</f>
        <v/>
      </c>
      <c r="P27" s="12">
        <f>$B$207</f>
        <v/>
      </c>
    </row>
    <row r="28" spans="1:16" x14ac:dyDescent="0.25">
      <c r="A28" s="9">
        <v>21</v>
      </c>
      <c r="B28" s="5">
        <f>IF(A28&gt;N(Casillas),"",INT(N(Meta)*E28/INDEX($E$8:$E$207,Casillas))-INT(N(Meta)*E27/INDEX($E$8:$E$207,Casillas)))</f>
        <v>40.0</v>
      </c>
      <c r="C28" s="10"/>
      <c r="D28" s="11">
        <v>4</v>
      </c>
      <c r="E28" s="11">
        <f>SUM($D$8:D28)</f>
        <v>47.0</v>
      </c>
    </row>
    <row r="29" spans="1:16" x14ac:dyDescent="0.25">
      <c r="A29" s="9">
        <v>22</v>
      </c>
      <c r="B29" s="5">
        <f>IF(A29&gt;N(Casillas),"",INT(N(Meta)*E29/INDEX($E$8:$E$207,Casillas))-INT(N(Meta)*E28/INDEX($E$8:$E$207,Casillas)))</f>
        <v>20.0</v>
      </c>
      <c r="C29" s="10"/>
      <c r="D29" s="11">
        <v>2</v>
      </c>
      <c r="E29" s="11">
        <f>SUM($D$8:D29)</f>
        <v>49.0</v>
      </c>
    </row>
    <row r="30" spans="1:16" x14ac:dyDescent="0.25">
      <c r="A30" s="9">
        <v>23</v>
      </c>
      <c r="B30" s="5">
        <f>IF(A30&gt;N(Casillas),"",INT(N(Meta)*E30/INDEX($E$8:$E$207,Casillas))-INT(N(Meta)*E29/INDEX($E$8:$E$207,Casillas)))</f>
        <v>10.0</v>
      </c>
      <c r="C30" s="10"/>
      <c r="D30" s="11">
        <v>1</v>
      </c>
      <c r="E30" s="11">
        <f>SUM($D$8:D30)</f>
        <v>50.0</v>
      </c>
    </row>
    <row r="31" spans="1:16" x14ac:dyDescent="0.25">
      <c r="A31" s="9">
        <v>24</v>
      </c>
      <c r="B31" s="5">
        <f>IF(A31&gt;N(Casillas),"",INT(N(Meta)*E31/INDEX($E$8:$E$207,Casillas))-INT(N(Meta)*E30/INDEX($E$8:$E$207,Casillas)))</f>
        <v>30.0</v>
      </c>
      <c r="C31" s="10"/>
      <c r="D31" s="11">
        <v>3</v>
      </c>
      <c r="E31" s="11">
        <f>SUM($D$8:D31)</f>
        <v>53.0</v>
      </c>
    </row>
    <row r="32" spans="1:16" x14ac:dyDescent="0.25">
      <c r="A32" s="9">
        <v>25</v>
      </c>
      <c r="B32" s="5">
        <f>IF(A32&gt;N(Casillas),"",INT(N(Meta)*E32/INDEX($E$8:$E$207,Casillas))-INT(N(Meta)*E31/INDEX($E$8:$E$207,Casillas)))</f>
        <v>20.0</v>
      </c>
      <c r="C32" s="10"/>
      <c r="D32" s="11">
        <v>2</v>
      </c>
      <c r="E32" s="11">
        <f>SUM($D$8:D32)</f>
        <v>55.0</v>
      </c>
    </row>
    <row r="33" spans="1:5" x14ac:dyDescent="0.25">
      <c r="A33" s="9">
        <v>26</v>
      </c>
      <c r="B33" s="5">
        <f>IF(A33&gt;N(Casillas),"",INT(N(Meta)*E33/INDEX($E$8:$E$207,Casillas))-INT(N(Meta)*E32/INDEX($E$8:$E$207,Casillas)))</f>
        <v>10.0</v>
      </c>
      <c r="C33" s="10"/>
      <c r="D33" s="11">
        <v>1</v>
      </c>
      <c r="E33" s="11">
        <f>SUM($D$8:D33)</f>
        <v>56.0</v>
      </c>
    </row>
    <row r="34" spans="1:5" x14ac:dyDescent="0.25">
      <c r="A34" s="9">
        <v>27</v>
      </c>
      <c r="B34" s="5">
        <f>IF(A34&gt;N(Casillas),"",INT(N(Meta)*E34/INDEX($E$8:$E$207,Casillas))-INT(N(Meta)*E33/INDEX($E$8:$E$207,Casillas)))</f>
        <v>20.0</v>
      </c>
      <c r="C34" s="10"/>
      <c r="D34" s="11">
        <v>2</v>
      </c>
      <c r="E34" s="11">
        <f>SUM($D$8:D34)</f>
        <v>58.0</v>
      </c>
    </row>
    <row r="35" spans="1:5" x14ac:dyDescent="0.25">
      <c r="A35" s="9">
        <v>28</v>
      </c>
      <c r="B35" s="5">
        <f>IF(A35&gt;N(Casillas),"",INT(N(Meta)*E35/INDEX($E$8:$E$207,Casillas))-INT(N(Meta)*E34/INDEX($E$8:$E$207,Casillas)))</f>
        <v>30.0</v>
      </c>
      <c r="C35" s="10"/>
      <c r="D35" s="11">
        <v>3</v>
      </c>
      <c r="E35" s="11">
        <f>SUM($D$8:D35)</f>
        <v>61.0</v>
      </c>
    </row>
    <row r="36" spans="1:5" x14ac:dyDescent="0.25">
      <c r="A36" s="9">
        <v>29</v>
      </c>
      <c r="B36" s="5">
        <f>IF(A36&gt;N(Casillas),"",INT(N(Meta)*E36/INDEX($E$8:$E$207,Casillas))-INT(N(Meta)*E35/INDEX($E$8:$E$207,Casillas)))</f>
        <v>20.0</v>
      </c>
      <c r="C36" s="10"/>
      <c r="D36" s="11">
        <v>2</v>
      </c>
      <c r="E36" s="11">
        <f>SUM($D$8:D36)</f>
        <v>63.0</v>
      </c>
    </row>
    <row r="37" spans="1:5" x14ac:dyDescent="0.25">
      <c r="A37" s="9">
        <v>30</v>
      </c>
      <c r="B37" s="5">
        <f>IF(A37&gt;N(Casillas),"",INT(N(Meta)*E37/INDEX($E$8:$E$207,Casillas))-INT(N(Meta)*E36/INDEX($E$8:$E$207,Casillas)))</f>
        <v>10.0</v>
      </c>
      <c r="C37" s="10"/>
      <c r="D37" s="11">
        <v>1</v>
      </c>
      <c r="E37" s="11">
        <f>SUM($D$8:D37)</f>
        <v>64.0</v>
      </c>
    </row>
    <row r="38" spans="1:5" x14ac:dyDescent="0.25">
      <c r="A38" s="9">
        <v>31</v>
      </c>
      <c r="B38" s="5">
        <f>IF(A38&gt;N(Casillas),"",INT(N(Meta)*E38/INDEX($E$8:$E$207,Casillas))-INT(N(Meta)*E37/INDEX($E$8:$E$207,Casillas)))</f>
        <v>20.0</v>
      </c>
      <c r="C38" s="10"/>
      <c r="D38" s="11">
        <v>2</v>
      </c>
      <c r="E38" s="11">
        <f>SUM($D$8:D38)</f>
        <v>66.0</v>
      </c>
    </row>
    <row r="39" spans="1:5" x14ac:dyDescent="0.25">
      <c r="A39" s="9">
        <v>32</v>
      </c>
      <c r="B39" s="5">
        <f>IF(A39&gt;N(Casillas),"",INT(N(Meta)*E39/INDEX($E$8:$E$207,Casillas))-INT(N(Meta)*E38/INDEX($E$8:$E$207,Casillas)))</f>
        <v>30.0</v>
      </c>
      <c r="C39" s="10"/>
      <c r="D39" s="11">
        <v>3</v>
      </c>
      <c r="E39" s="11">
        <f>SUM($D$8:D39)</f>
        <v>69.0</v>
      </c>
    </row>
    <row r="40" spans="1:5" x14ac:dyDescent="0.25">
      <c r="A40" s="9">
        <v>33</v>
      </c>
      <c r="B40" s="5">
        <f>IF(A40&gt;N(Casillas),"",INT(N(Meta)*E40/INDEX($E$8:$E$207,Casillas))-INT(N(Meta)*E39/INDEX($E$8:$E$207,Casillas)))</f>
        <v>20.0</v>
      </c>
      <c r="C40" s="10"/>
      <c r="D40" s="11">
        <v>2</v>
      </c>
      <c r="E40" s="11">
        <f>SUM($D$8:D40)</f>
        <v>71.0</v>
      </c>
    </row>
    <row r="41" spans="1:5" x14ac:dyDescent="0.25">
      <c r="A41" s="9">
        <v>34</v>
      </c>
      <c r="B41" s="5">
        <f>IF(A41&gt;N(Casillas),"",INT(N(Meta)*E41/INDEX($E$8:$E$207,Casillas))-INT(N(Meta)*E40/INDEX($E$8:$E$207,Casillas)))</f>
        <v>30.0</v>
      </c>
      <c r="C41" s="10"/>
      <c r="D41" s="11">
        <v>3</v>
      </c>
      <c r="E41" s="11">
        <f>SUM($D$8:D41)</f>
        <v>74.0</v>
      </c>
    </row>
    <row r="42" spans="1:5" x14ac:dyDescent="0.25">
      <c r="A42" s="9">
        <v>35</v>
      </c>
      <c r="B42" s="5">
        <f>IF(A42&gt;N(Casillas),"",INT(N(Meta)*E42/INDEX($E$8:$E$207,Casillas))-INT(N(Meta)*E41/INDEX($E$8:$E$207,Casillas)))</f>
        <v>20.0</v>
      </c>
      <c r="C42" s="10"/>
      <c r="D42" s="11">
        <v>2</v>
      </c>
      <c r="E42" s="11">
        <f>SUM($D$8:D42)</f>
        <v>76.0</v>
      </c>
    </row>
    <row r="43" spans="1:5" x14ac:dyDescent="0.25">
      <c r="A43" s="9">
        <v>36</v>
      </c>
      <c r="B43" s="5">
        <f>IF(A43&gt;N(Casillas),"",INT(N(Meta)*E43/INDEX($E$8:$E$207,Casillas))-INT(N(Meta)*E42/INDEX($E$8:$E$207,Casillas)))</f>
        <v>30.0</v>
      </c>
      <c r="C43" s="10"/>
      <c r="D43" s="11">
        <v>3</v>
      </c>
      <c r="E43" s="11">
        <f>SUM($D$8:D43)</f>
        <v>79.0</v>
      </c>
    </row>
    <row r="44" spans="1:5" x14ac:dyDescent="0.25">
      <c r="A44" s="9">
        <v>37</v>
      </c>
      <c r="B44" s="5">
        <f>IF(A44&gt;N(Casillas),"",INT(N(Meta)*E44/INDEX($E$8:$E$207,Casillas))-INT(N(Meta)*E43/INDEX($E$8:$E$207,Casillas)))</f>
        <v>40.0</v>
      </c>
      <c r="C44" s="10"/>
      <c r="D44" s="11">
        <v>4</v>
      </c>
      <c r="E44" s="11">
        <f>SUM($D$8:D44)</f>
        <v>83.0</v>
      </c>
    </row>
    <row r="45" spans="1:5" x14ac:dyDescent="0.25">
      <c r="A45" s="9">
        <v>38</v>
      </c>
      <c r="B45" s="5">
        <f>IF(A45&gt;N(Casillas),"",INT(N(Meta)*E45/INDEX($E$8:$E$207,Casillas))-INT(N(Meta)*E44/INDEX($E$8:$E$207,Casillas)))</f>
        <v>10.0</v>
      </c>
      <c r="C45" s="10"/>
      <c r="D45" s="11">
        <v>1</v>
      </c>
      <c r="E45" s="11">
        <f>SUM($D$8:D45)</f>
        <v>84.0</v>
      </c>
    </row>
    <row r="46" spans="1:5" x14ac:dyDescent="0.25">
      <c r="A46" s="9">
        <v>39</v>
      </c>
      <c r="B46" s="5">
        <f>IF(A46&gt;N(Casillas),"",INT(N(Meta)*E46/INDEX($E$8:$E$207,Casillas))-INT(N(Meta)*E45/INDEX($E$8:$E$207,Casillas)))</f>
        <v>10.0</v>
      </c>
      <c r="C46" s="10"/>
      <c r="D46" s="11">
        <v>1</v>
      </c>
      <c r="E46" s="11">
        <f>SUM($D$8:D46)</f>
        <v>85.0</v>
      </c>
    </row>
    <row r="47" spans="1:5" x14ac:dyDescent="0.25">
      <c r="A47" s="9">
        <v>40</v>
      </c>
      <c r="B47" s="5">
        <f>IF(A47&gt;N(Casillas),"",INT(N(Meta)*E47/INDEX($E$8:$E$207,Casillas))-INT(N(Meta)*E46/INDEX($E$8:$E$207,Casillas)))</f>
        <v>30.0</v>
      </c>
      <c r="C47" s="10"/>
      <c r="D47" s="11">
        <v>3</v>
      </c>
      <c r="E47" s="11">
        <f>SUM($D$8:D47)</f>
        <v>88.0</v>
      </c>
    </row>
    <row r="48" spans="1:5" x14ac:dyDescent="0.25">
      <c r="A48" s="9">
        <v>41</v>
      </c>
      <c r="B48" s="5">
        <f>IF(A48&gt;N(Casillas),"",INT(N(Meta)*E48/INDEX($E$8:$E$207,Casillas))-INT(N(Meta)*E47/INDEX($E$8:$E$207,Casillas)))</f>
        <v>10.0</v>
      </c>
      <c r="C48" s="10"/>
      <c r="D48" s="11">
        <v>1</v>
      </c>
      <c r="E48" s="11">
        <f>SUM($D$8:D48)</f>
        <v>89.0</v>
      </c>
    </row>
    <row r="49" spans="1:5" x14ac:dyDescent="0.25">
      <c r="A49" s="9">
        <v>42</v>
      </c>
      <c r="B49" s="5">
        <f>IF(A49&gt;N(Casillas),"",INT(N(Meta)*E49/INDEX($E$8:$E$207,Casillas))-INT(N(Meta)*E48/INDEX($E$8:$E$207,Casillas)))</f>
        <v>20.0</v>
      </c>
      <c r="C49" s="10"/>
      <c r="D49" s="11">
        <v>2</v>
      </c>
      <c r="E49" s="11">
        <f>SUM($D$8:D49)</f>
        <v>91.0</v>
      </c>
    </row>
    <row r="50" spans="1:5" x14ac:dyDescent="0.25">
      <c r="A50" s="9">
        <v>43</v>
      </c>
      <c r="B50" s="5">
        <f>IF(A50&gt;N(Casillas),"",INT(N(Meta)*E50/INDEX($E$8:$E$207,Casillas))-INT(N(Meta)*E49/INDEX($E$8:$E$207,Casillas)))</f>
        <v>30.0</v>
      </c>
      <c r="C50" s="10"/>
      <c r="D50" s="11">
        <v>3</v>
      </c>
      <c r="E50" s="11">
        <f>SUM($D$8:D50)</f>
        <v>94.0</v>
      </c>
    </row>
    <row r="51" spans="1:5" x14ac:dyDescent="0.25">
      <c r="A51" s="9">
        <v>44</v>
      </c>
      <c r="B51" s="5">
        <f>IF(A51&gt;N(Casillas),"",INT(N(Meta)*E51/INDEX($E$8:$E$207,Casillas))-INT(N(Meta)*E50/INDEX($E$8:$E$207,Casillas)))</f>
        <v>10.0</v>
      </c>
      <c r="C51" s="10"/>
      <c r="D51" s="11">
        <v>1</v>
      </c>
      <c r="E51" s="11">
        <f>SUM($D$8:D51)</f>
        <v>95.0</v>
      </c>
    </row>
    <row r="52" spans="1:5" x14ac:dyDescent="0.25">
      <c r="A52" s="9">
        <v>45</v>
      </c>
      <c r="B52" s="5">
        <f>IF(A52&gt;N(Casillas),"",INT(N(Meta)*E52/INDEX($E$8:$E$207,Casillas))-INT(N(Meta)*E51/INDEX($E$8:$E$207,Casillas)))</f>
        <v>10.0</v>
      </c>
      <c r="C52" s="10"/>
      <c r="D52" s="11">
        <v>1</v>
      </c>
      <c r="E52" s="11">
        <f>SUM($D$8:D52)</f>
        <v>96.0</v>
      </c>
    </row>
    <row r="53" spans="1:5" x14ac:dyDescent="0.25">
      <c r="A53" s="9">
        <v>46</v>
      </c>
      <c r="B53" s="5">
        <f>IF(A53&gt;N(Casillas),"",INT(N(Meta)*E53/INDEX($E$8:$E$207,Casillas))-INT(N(Meta)*E52/INDEX($E$8:$E$207,Casillas)))</f>
        <v>20.0</v>
      </c>
      <c r="C53" s="10"/>
      <c r="D53" s="11">
        <v>2</v>
      </c>
      <c r="E53" s="11">
        <f>SUM($D$8:D53)</f>
        <v>98.0</v>
      </c>
    </row>
    <row r="54" spans="1:5" x14ac:dyDescent="0.25">
      <c r="A54" s="9">
        <v>47</v>
      </c>
      <c r="B54" s="5">
        <f>IF(A54&gt;N(Casillas),"",INT(N(Meta)*E54/INDEX($E$8:$E$207,Casillas))-INT(N(Meta)*E53/INDEX($E$8:$E$207,Casillas)))</f>
        <v>20.0</v>
      </c>
      <c r="C54" s="10"/>
      <c r="D54" s="11">
        <v>2</v>
      </c>
      <c r="E54" s="11">
        <f>SUM($D$8:D54)</f>
        <v>100.0</v>
      </c>
    </row>
    <row r="55" spans="1:5" x14ac:dyDescent="0.25">
      <c r="A55" s="9">
        <v>48</v>
      </c>
      <c r="B55" s="5">
        <f>IF(A55&gt;N(Casillas),"",INT(N(Meta)*E55/INDEX($E$8:$E$207,Casillas))-INT(N(Meta)*E54/INDEX($E$8:$E$207,Casillas)))</f>
        <v>10.0</v>
      </c>
      <c r="C55" s="10"/>
      <c r="D55" s="11">
        <v>1</v>
      </c>
      <c r="E55" s="11">
        <f>SUM($D$8:D55)</f>
        <v>101.0</v>
      </c>
    </row>
    <row r="56" spans="1:5" x14ac:dyDescent="0.25">
      <c r="A56" s="9">
        <v>49</v>
      </c>
      <c r="B56" s="5">
        <f>IF(A56&gt;N(Casillas),"",INT(N(Meta)*E56/INDEX($E$8:$E$207,Casillas))-INT(N(Meta)*E55/INDEX($E$8:$E$207,Casillas)))</f>
        <v>40.0</v>
      </c>
      <c r="C56" s="10"/>
      <c r="D56" s="11">
        <v>4</v>
      </c>
      <c r="E56" s="11">
        <f>SUM($D$8:D56)</f>
        <v>105.0</v>
      </c>
    </row>
    <row r="57" spans="1:5" x14ac:dyDescent="0.25">
      <c r="A57" s="9">
        <v>50</v>
      </c>
      <c r="B57" s="5">
        <f>IF(A57&gt;N(Casillas),"",INT(N(Meta)*E57/INDEX($E$8:$E$207,Casillas))-INT(N(Meta)*E56/INDEX($E$8:$E$207,Casillas)))</f>
        <v>10.0</v>
      </c>
      <c r="C57" s="10"/>
      <c r="D57" s="11">
        <v>1</v>
      </c>
      <c r="E57" s="11">
        <f>SUM($D$8:D57)</f>
        <v>106.0</v>
      </c>
    </row>
    <row r="58" spans="1:5" x14ac:dyDescent="0.25">
      <c r="A58" s="9">
        <v>51</v>
      </c>
      <c r="B58" s="5">
        <f>IF(A58&gt;N(Casillas),"",INT(N(Meta)*E58/INDEX($E$8:$E$207,Casillas))-INT(N(Meta)*E57/INDEX($E$8:$E$207,Casillas)))</f>
        <v>10.0</v>
      </c>
      <c r="C58" s="10"/>
      <c r="D58" s="11">
        <v>1</v>
      </c>
      <c r="E58" s="11">
        <f>SUM($D$8:D58)</f>
        <v>107.0</v>
      </c>
    </row>
    <row r="59" spans="1:5" x14ac:dyDescent="0.25">
      <c r="A59" s="9">
        <v>52</v>
      </c>
      <c r="B59" s="5">
        <f>IF(A59&gt;N(Casillas),"",INT(N(Meta)*E59/INDEX($E$8:$E$207,Casillas))-INT(N(Meta)*E58/INDEX($E$8:$E$207,Casillas)))</f>
        <v>10.0</v>
      </c>
      <c r="C59" s="10"/>
      <c r="D59" s="11">
        <v>1</v>
      </c>
      <c r="E59" s="11">
        <f>SUM($D$8:D59)</f>
        <v>108.0</v>
      </c>
    </row>
    <row r="60" spans="1:5" x14ac:dyDescent="0.25">
      <c r="A60" s="9">
        <v>53</v>
      </c>
      <c r="B60" s="5">
        <f>IF(A60&gt;N(Casillas),"",INT(N(Meta)*E60/INDEX($E$8:$E$207,Casillas))-INT(N(Meta)*E59/INDEX($E$8:$E$207,Casillas)))</f>
        <v>10.0</v>
      </c>
      <c r="C60" s="10"/>
      <c r="D60" s="11">
        <v>1</v>
      </c>
      <c r="E60" s="11">
        <f>SUM($D$8:D60)</f>
        <v>109.0</v>
      </c>
    </row>
    <row r="61" spans="1:5" x14ac:dyDescent="0.25">
      <c r="A61" s="9">
        <v>54</v>
      </c>
      <c r="B61" s="5">
        <f>IF(A61&gt;N(Casillas),"",INT(N(Meta)*E61/INDEX($E$8:$E$207,Casillas))-INT(N(Meta)*E60/INDEX($E$8:$E$207,Casillas)))</f>
        <v>10.0</v>
      </c>
      <c r="C61" s="10"/>
      <c r="D61" s="11">
        <v>1</v>
      </c>
      <c r="E61" s="11">
        <f>SUM($D$8:D61)</f>
        <v>110.0</v>
      </c>
    </row>
    <row r="62" spans="1:5" x14ac:dyDescent="0.25">
      <c r="A62" s="9">
        <v>55</v>
      </c>
      <c r="B62" s="5">
        <f>IF(A62&gt;N(Casillas),"",INT(N(Meta)*E62/INDEX($E$8:$E$207,Casillas))-INT(N(Meta)*E61/INDEX($E$8:$E$207,Casillas)))</f>
        <v>30.0</v>
      </c>
      <c r="C62" s="10"/>
      <c r="D62" s="11">
        <v>3</v>
      </c>
      <c r="E62" s="11">
        <f>SUM($D$8:D62)</f>
        <v>113.0</v>
      </c>
    </row>
    <row r="63" spans="1:5" x14ac:dyDescent="0.25">
      <c r="A63" s="9">
        <v>56</v>
      </c>
      <c r="B63" s="5">
        <f>IF(A63&gt;N(Casillas),"",INT(N(Meta)*E63/INDEX($E$8:$E$207,Casillas))-INT(N(Meta)*E62/INDEX($E$8:$E$207,Casillas)))</f>
        <v>10.0</v>
      </c>
      <c r="C63" s="10"/>
      <c r="D63" s="11">
        <v>1</v>
      </c>
      <c r="E63" s="11">
        <f>SUM($D$8:D63)</f>
        <v>114.0</v>
      </c>
    </row>
    <row r="64" spans="1:5" x14ac:dyDescent="0.25">
      <c r="A64" s="9">
        <v>57</v>
      </c>
      <c r="B64" s="5">
        <f>IF(A64&gt;N(Casillas),"",INT(N(Meta)*E64/INDEX($E$8:$E$207,Casillas))-INT(N(Meta)*E63/INDEX($E$8:$E$207,Casillas)))</f>
        <v>30.0</v>
      </c>
      <c r="C64" s="10"/>
      <c r="D64" s="11">
        <v>3</v>
      </c>
      <c r="E64" s="11">
        <f>SUM($D$8:D64)</f>
        <v>117.0</v>
      </c>
    </row>
    <row r="65" spans="1:5" x14ac:dyDescent="0.25">
      <c r="A65" s="9">
        <v>58</v>
      </c>
      <c r="B65" s="5">
        <f>IF(A65&gt;N(Casillas),"",INT(N(Meta)*E65/INDEX($E$8:$E$207,Casillas))-INT(N(Meta)*E64/INDEX($E$8:$E$207,Casillas)))</f>
        <v>20.0</v>
      </c>
      <c r="C65" s="10"/>
      <c r="D65" s="11">
        <v>2</v>
      </c>
      <c r="E65" s="11">
        <f>SUM($D$8:D65)</f>
        <v>119.0</v>
      </c>
    </row>
    <row r="66" spans="1:5" x14ac:dyDescent="0.25">
      <c r="A66" s="9">
        <v>59</v>
      </c>
      <c r="B66" s="5">
        <f>IF(A66&gt;N(Casillas),"",INT(N(Meta)*E66/INDEX($E$8:$E$207,Casillas))-INT(N(Meta)*E65/INDEX($E$8:$E$207,Casillas)))</f>
        <v>10.0</v>
      </c>
      <c r="C66" s="10"/>
      <c r="D66" s="11">
        <v>1</v>
      </c>
      <c r="E66" s="11">
        <f>SUM($D$8:D66)</f>
        <v>120.0</v>
      </c>
    </row>
    <row r="67" spans="1:5" x14ac:dyDescent="0.25">
      <c r="A67" s="9">
        <v>60</v>
      </c>
      <c r="B67" s="5">
        <f>IF(A67&gt;N(Casillas),"",INT(N(Meta)*E67/INDEX($E$8:$E$207,Casillas))-INT(N(Meta)*E66/INDEX($E$8:$E$207,Casillas)))</f>
        <v>20.0</v>
      </c>
      <c r="C67" s="10"/>
      <c r="D67" s="11">
        <v>2</v>
      </c>
      <c r="E67" s="11">
        <f>SUM($D$8:D67)</f>
        <v>122.0</v>
      </c>
    </row>
    <row r="68" spans="1:5" x14ac:dyDescent="0.25">
      <c r="A68" s="9">
        <v>61</v>
      </c>
      <c r="B68" s="5">
        <f>IF(A68&gt;N(Casillas),"",INT(N(Meta)*E68/INDEX($E$8:$E$207,Casillas))-INT(N(Meta)*E67/INDEX($E$8:$E$207,Casillas)))</f>
        <v>10.0</v>
      </c>
      <c r="C68" s="10"/>
      <c r="D68" s="11">
        <v>1</v>
      </c>
      <c r="E68" s="11">
        <f>SUM($D$8:D68)</f>
        <v>123.0</v>
      </c>
    </row>
    <row r="69" spans="1:5" x14ac:dyDescent="0.25">
      <c r="A69" s="9">
        <v>62</v>
      </c>
      <c r="B69" s="5">
        <f>IF(A69&gt;N(Casillas),"",INT(N(Meta)*E69/INDEX($E$8:$E$207,Casillas))-INT(N(Meta)*E68/INDEX($E$8:$E$207,Casillas)))</f>
        <v>30.0</v>
      </c>
      <c r="C69" s="10"/>
      <c r="D69" s="11">
        <v>3</v>
      </c>
      <c r="E69" s="11">
        <f>SUM($D$8:D69)</f>
        <v>126.0</v>
      </c>
    </row>
    <row r="70" spans="1:5" x14ac:dyDescent="0.25">
      <c r="A70" s="9">
        <v>63</v>
      </c>
      <c r="B70" s="5">
        <f>IF(A70&gt;N(Casillas),"",INT(N(Meta)*E70/INDEX($E$8:$E$207,Casillas))-INT(N(Meta)*E69/INDEX($E$8:$E$207,Casillas)))</f>
        <v>30.0</v>
      </c>
      <c r="C70" s="10"/>
      <c r="D70" s="11">
        <v>3</v>
      </c>
      <c r="E70" s="11">
        <f>SUM($D$8:D70)</f>
        <v>129.0</v>
      </c>
    </row>
    <row r="71" spans="1:5" x14ac:dyDescent="0.25">
      <c r="A71" s="9">
        <v>64</v>
      </c>
      <c r="B71" s="5">
        <f>IF(A71&gt;N(Casillas),"",INT(N(Meta)*E71/INDEX($E$8:$E$207,Casillas))-INT(N(Meta)*E70/INDEX($E$8:$E$207,Casillas)))</f>
        <v>10.0</v>
      </c>
      <c r="C71" s="10"/>
      <c r="D71" s="11">
        <v>1</v>
      </c>
      <c r="E71" s="11">
        <f>SUM($D$8:D71)</f>
        <v>130.0</v>
      </c>
    </row>
    <row r="72" spans="1:5" x14ac:dyDescent="0.25">
      <c r="A72" s="9">
        <v>65</v>
      </c>
      <c r="B72" s="5">
        <f>IF(A72&gt;N(Casillas),"",INT(N(Meta)*E72/INDEX($E$8:$E$207,Casillas))-INT(N(Meta)*E71/INDEX($E$8:$E$207,Casillas)))</f>
        <v>10.0</v>
      </c>
      <c r="C72" s="10"/>
      <c r="D72" s="11">
        <v>1</v>
      </c>
      <c r="E72" s="11">
        <f>SUM($D$8:D72)</f>
        <v>131.0</v>
      </c>
    </row>
    <row r="73" spans="1:5" x14ac:dyDescent="0.25">
      <c r="A73" s="9">
        <v>66</v>
      </c>
      <c r="B73" s="5">
        <f>IF(A73&gt;N(Casillas),"",INT(N(Meta)*E73/INDEX($E$8:$E$207,Casillas))-INT(N(Meta)*E72/INDEX($E$8:$E$207,Casillas)))</f>
        <v>10.0</v>
      </c>
      <c r="C73" s="10"/>
      <c r="D73" s="11">
        <v>1</v>
      </c>
      <c r="E73" s="11">
        <f>SUM($D$8:D73)</f>
        <v>132.0</v>
      </c>
    </row>
    <row r="74" spans="1:5" x14ac:dyDescent="0.25">
      <c r="A74" s="9">
        <v>67</v>
      </c>
      <c r="B74" s="5">
        <f>IF(A74&gt;N(Casillas),"",INT(N(Meta)*E74/INDEX($E$8:$E$207,Casillas))-INT(N(Meta)*E73/INDEX($E$8:$E$207,Casillas)))</f>
        <v>20.0</v>
      </c>
      <c r="C74" s="10"/>
      <c r="D74" s="11">
        <v>2</v>
      </c>
      <c r="E74" s="11">
        <f>SUM($D$8:D74)</f>
        <v>134.0</v>
      </c>
    </row>
    <row r="75" spans="1:5" x14ac:dyDescent="0.25">
      <c r="A75" s="9">
        <v>68</v>
      </c>
      <c r="B75" s="5">
        <f>IF(A75&gt;N(Casillas),"",INT(N(Meta)*E75/INDEX($E$8:$E$207,Casillas))-INT(N(Meta)*E74/INDEX($E$8:$E$207,Casillas)))</f>
        <v>40.0</v>
      </c>
      <c r="C75" s="10"/>
      <c r="D75" s="11">
        <v>4</v>
      </c>
      <c r="E75" s="11">
        <f>SUM($D$8:D75)</f>
        <v>138.0</v>
      </c>
    </row>
    <row r="76" spans="1:5" x14ac:dyDescent="0.25">
      <c r="A76" s="9">
        <v>69</v>
      </c>
      <c r="B76" s="5">
        <f>IF(A76&gt;N(Casillas),"",INT(N(Meta)*E76/INDEX($E$8:$E$207,Casillas))-INT(N(Meta)*E75/INDEX($E$8:$E$207,Casillas)))</f>
        <v>20.0</v>
      </c>
      <c r="C76" s="10"/>
      <c r="D76" s="11">
        <v>2</v>
      </c>
      <c r="E76" s="11">
        <f>SUM($D$8:D76)</f>
        <v>140.0</v>
      </c>
    </row>
    <row r="77" spans="1:5" x14ac:dyDescent="0.25">
      <c r="A77" s="9">
        <v>70</v>
      </c>
      <c r="B77" s="5">
        <f>IF(A77&gt;N(Casillas),"",INT(N(Meta)*E77/INDEX($E$8:$E$207,Casillas))-INT(N(Meta)*E76/INDEX($E$8:$E$207,Casillas)))</f>
        <v>10.0</v>
      </c>
      <c r="C77" s="10"/>
      <c r="D77" s="11">
        <v>1</v>
      </c>
      <c r="E77" s="11">
        <f>SUM($D$8:D77)</f>
        <v>141.0</v>
      </c>
    </row>
    <row r="78" spans="1:5" x14ac:dyDescent="0.25">
      <c r="A78" s="9">
        <v>71</v>
      </c>
      <c r="B78" s="5">
        <f>IF(A78&gt;N(Casillas),"",INT(N(Meta)*E78/INDEX($E$8:$E$207,Casillas))-INT(N(Meta)*E77/INDEX($E$8:$E$207,Casillas)))</f>
        <v>20.0</v>
      </c>
      <c r="C78" s="10"/>
      <c r="D78" s="11">
        <v>2</v>
      </c>
      <c r="E78" s="11">
        <f>SUM($D$8:D78)</f>
        <v>143.0</v>
      </c>
    </row>
    <row r="79" spans="1:5" x14ac:dyDescent="0.25">
      <c r="A79" s="9">
        <v>72</v>
      </c>
      <c r="B79" s="5">
        <f>IF(A79&gt;N(Casillas),"",INT(N(Meta)*E79/INDEX($E$8:$E$207,Casillas))-INT(N(Meta)*E78/INDEX($E$8:$E$207,Casillas)))</f>
        <v>30.0</v>
      </c>
      <c r="C79" s="10"/>
      <c r="D79" s="11">
        <v>3</v>
      </c>
      <c r="E79" s="11">
        <f>SUM($D$8:D79)</f>
        <v>146.0</v>
      </c>
    </row>
    <row r="80" spans="1:5" x14ac:dyDescent="0.25">
      <c r="A80" s="9">
        <v>73</v>
      </c>
      <c r="B80" s="5">
        <f>IF(A80&gt;N(Casillas),"",INT(N(Meta)*E80/INDEX($E$8:$E$207,Casillas))-INT(N(Meta)*E79/INDEX($E$8:$E$207,Casillas)))</f>
        <v>30.0</v>
      </c>
      <c r="C80" s="10"/>
      <c r="D80" s="11">
        <v>3</v>
      </c>
      <c r="E80" s="11">
        <f>SUM($D$8:D80)</f>
        <v>149.0</v>
      </c>
    </row>
    <row r="81" spans="1:5" x14ac:dyDescent="0.25">
      <c r="A81" s="9">
        <v>74</v>
      </c>
      <c r="B81" s="5">
        <f>IF(A81&gt;N(Casillas),"",INT(N(Meta)*E81/INDEX($E$8:$E$207,Casillas))-INT(N(Meta)*E80/INDEX($E$8:$E$207,Casillas)))</f>
        <v>10.0</v>
      </c>
      <c r="C81" s="10"/>
      <c r="D81" s="11">
        <v>1</v>
      </c>
      <c r="E81" s="11">
        <f>SUM($D$8:D81)</f>
        <v>150.0</v>
      </c>
    </row>
    <row r="82" spans="1:5" x14ac:dyDescent="0.25">
      <c r="A82" s="9">
        <v>75</v>
      </c>
      <c r="B82" s="5">
        <f>IF(A82&gt;N(Casillas),"",INT(N(Meta)*E82/INDEX($E$8:$E$207,Casillas))-INT(N(Meta)*E81/INDEX($E$8:$E$207,Casillas)))</f>
        <v>40.0</v>
      </c>
      <c r="C82" s="10"/>
      <c r="D82" s="11">
        <v>4</v>
      </c>
      <c r="E82" s="11">
        <f>SUM($D$8:D82)</f>
        <v>154.0</v>
      </c>
    </row>
    <row r="83" spans="1:5" x14ac:dyDescent="0.25">
      <c r="A83" s="9">
        <v>76</v>
      </c>
      <c r="B83" s="5">
        <f>IF(A83&gt;N(Casillas),"",INT(N(Meta)*E83/INDEX($E$8:$E$207,Casillas))-INT(N(Meta)*E82/INDEX($E$8:$E$207,Casillas)))</f>
        <v>30.0</v>
      </c>
      <c r="C83" s="10"/>
      <c r="D83" s="11">
        <v>3</v>
      </c>
      <c r="E83" s="11">
        <f>SUM($D$8:D83)</f>
        <v>157.0</v>
      </c>
    </row>
    <row r="84" spans="1:5" x14ac:dyDescent="0.25">
      <c r="A84" s="9">
        <v>77</v>
      </c>
      <c r="B84" s="5">
        <f>IF(A84&gt;N(Casillas),"",INT(N(Meta)*E84/INDEX($E$8:$E$207,Casillas))-INT(N(Meta)*E83/INDEX($E$8:$E$207,Casillas)))</f>
        <v>30.0</v>
      </c>
      <c r="C84" s="10"/>
      <c r="D84" s="11">
        <v>3</v>
      </c>
      <c r="E84" s="11">
        <f>SUM($D$8:D84)</f>
        <v>160.0</v>
      </c>
    </row>
    <row r="85" spans="1:5" x14ac:dyDescent="0.25">
      <c r="A85" s="9">
        <v>78</v>
      </c>
      <c r="B85" s="5">
        <f>IF(A85&gt;N(Casillas),"",INT(N(Meta)*E85/INDEX($E$8:$E$207,Casillas))-INT(N(Meta)*E84/INDEX($E$8:$E$207,Casillas)))</f>
        <v>10.0</v>
      </c>
      <c r="C85" s="10"/>
      <c r="D85" s="11">
        <v>1</v>
      </c>
      <c r="E85" s="11">
        <f>SUM($D$8:D85)</f>
        <v>161.0</v>
      </c>
    </row>
    <row r="86" spans="1:5" x14ac:dyDescent="0.25">
      <c r="A86" s="9">
        <v>79</v>
      </c>
      <c r="B86" s="5">
        <f>IF(A86&gt;N(Casillas),"",INT(N(Meta)*E86/INDEX($E$8:$E$207,Casillas))-INT(N(Meta)*E85/INDEX($E$8:$E$207,Casillas)))</f>
        <v>30.0</v>
      </c>
      <c r="C86" s="10"/>
      <c r="D86" s="11">
        <v>3</v>
      </c>
      <c r="E86" s="11">
        <f>SUM($D$8:D86)</f>
        <v>164.0</v>
      </c>
    </row>
    <row r="87" spans="1:5" x14ac:dyDescent="0.25">
      <c r="A87" s="9">
        <v>80</v>
      </c>
      <c r="B87" s="5">
        <f>IF(A87&gt;N(Casillas),"",INT(N(Meta)*E87/INDEX($E$8:$E$207,Casillas))-INT(N(Meta)*E86/INDEX($E$8:$E$207,Casillas)))</f>
        <v>10.0</v>
      </c>
      <c r="C87" s="10"/>
      <c r="D87" s="11">
        <v>1</v>
      </c>
      <c r="E87" s="11">
        <f>SUM($D$8:D87)</f>
        <v>165.0</v>
      </c>
    </row>
    <row r="88" spans="1:5" x14ac:dyDescent="0.25">
      <c r="A88" s="9">
        <v>81</v>
      </c>
      <c r="B88" s="5">
        <f>IF(A88&gt;N(Casillas),"",INT(N(Meta)*E88/INDEX($E$8:$E$207,Casillas))-INT(N(Meta)*E87/INDEX($E$8:$E$207,Casillas)))</f>
        <v>10.0</v>
      </c>
      <c r="C88" s="10"/>
      <c r="D88" s="11">
        <v>1</v>
      </c>
      <c r="E88" s="11">
        <f>SUM($D$8:D88)</f>
        <v>166.0</v>
      </c>
    </row>
    <row r="89" spans="1:5" x14ac:dyDescent="0.25">
      <c r="A89" s="9">
        <v>82</v>
      </c>
      <c r="B89" s="5">
        <f>IF(A89&gt;N(Casillas),"",INT(N(Meta)*E89/INDEX($E$8:$E$207,Casillas))-INT(N(Meta)*E88/INDEX($E$8:$E$207,Casillas)))</f>
        <v>10.0</v>
      </c>
      <c r="C89" s="10"/>
      <c r="D89" s="11">
        <v>1</v>
      </c>
      <c r="E89" s="11">
        <f>SUM($D$8:D89)</f>
        <v>167.0</v>
      </c>
    </row>
    <row r="90" spans="1:5" x14ac:dyDescent="0.25">
      <c r="A90" s="9">
        <v>83</v>
      </c>
      <c r="B90" s="5">
        <f>IF(A90&gt;N(Casillas),"",INT(N(Meta)*E90/INDEX($E$8:$E$207,Casillas))-INT(N(Meta)*E89/INDEX($E$8:$E$207,Casillas)))</f>
        <v>20.0</v>
      </c>
      <c r="C90" s="10"/>
      <c r="D90" s="11">
        <v>2</v>
      </c>
      <c r="E90" s="11">
        <f>SUM($D$8:D90)</f>
        <v>169.0</v>
      </c>
    </row>
    <row r="91" spans="1:5" x14ac:dyDescent="0.25">
      <c r="A91" s="9">
        <v>84</v>
      </c>
      <c r="B91" s="5">
        <f>IF(A91&gt;N(Casillas),"",INT(N(Meta)*E91/INDEX($E$8:$E$207,Casillas))-INT(N(Meta)*E90/INDEX($E$8:$E$207,Casillas)))</f>
        <v>10.0</v>
      </c>
      <c r="C91" s="10"/>
      <c r="D91" s="11">
        <v>1</v>
      </c>
      <c r="E91" s="11">
        <f>SUM($D$8:D91)</f>
        <v>170.0</v>
      </c>
    </row>
    <row r="92" spans="1:5" x14ac:dyDescent="0.25">
      <c r="A92" s="9">
        <v>85</v>
      </c>
      <c r="B92" s="5">
        <f>IF(A92&gt;N(Casillas),"",INT(N(Meta)*E92/INDEX($E$8:$E$207,Casillas))-INT(N(Meta)*E91/INDEX($E$8:$E$207,Casillas)))</f>
        <v>30.0</v>
      </c>
      <c r="C92" s="10"/>
      <c r="D92" s="11">
        <v>3</v>
      </c>
      <c r="E92" s="11">
        <f>SUM($D$8:D92)</f>
        <v>173.0</v>
      </c>
    </row>
    <row r="93" spans="1:5" x14ac:dyDescent="0.25">
      <c r="A93" s="9">
        <v>86</v>
      </c>
      <c r="B93" s="5">
        <f>IF(A93&gt;N(Casillas),"",INT(N(Meta)*E93/INDEX($E$8:$E$207,Casillas))-INT(N(Meta)*E92/INDEX($E$8:$E$207,Casillas)))</f>
        <v>30.0</v>
      </c>
      <c r="C93" s="10"/>
      <c r="D93" s="11">
        <v>3</v>
      </c>
      <c r="E93" s="11">
        <f>SUM($D$8:D93)</f>
        <v>176.0</v>
      </c>
    </row>
    <row r="94" spans="1:5" x14ac:dyDescent="0.25">
      <c r="A94" s="9">
        <v>87</v>
      </c>
      <c r="B94" s="5">
        <f>IF(A94&gt;N(Casillas),"",INT(N(Meta)*E94/INDEX($E$8:$E$207,Casillas))-INT(N(Meta)*E93/INDEX($E$8:$E$207,Casillas)))</f>
        <v>40.0</v>
      </c>
      <c r="C94" s="10"/>
      <c r="D94" s="11">
        <v>4</v>
      </c>
      <c r="E94" s="11">
        <f>SUM($D$8:D94)</f>
        <v>180.0</v>
      </c>
    </row>
    <row r="95" spans="1:5" x14ac:dyDescent="0.25">
      <c r="A95" s="9">
        <v>88</v>
      </c>
      <c r="B95" s="5">
        <f>IF(A95&gt;N(Casillas),"",INT(N(Meta)*E95/INDEX($E$8:$E$207,Casillas))-INT(N(Meta)*E94/INDEX($E$8:$E$207,Casillas)))</f>
        <v>10.0</v>
      </c>
      <c r="C95" s="10"/>
      <c r="D95" s="11">
        <v>1</v>
      </c>
      <c r="E95" s="11">
        <f>SUM($D$8:D95)</f>
        <v>181.0</v>
      </c>
    </row>
    <row r="96" spans="1:5" x14ac:dyDescent="0.25">
      <c r="A96" s="9">
        <v>89</v>
      </c>
      <c r="B96" s="5">
        <f>IF(A96&gt;N(Casillas),"",INT(N(Meta)*E96/INDEX($E$8:$E$207,Casillas))-INT(N(Meta)*E95/INDEX($E$8:$E$207,Casillas)))</f>
        <v>20.0</v>
      </c>
      <c r="C96" s="10"/>
      <c r="D96" s="11">
        <v>2</v>
      </c>
      <c r="E96" s="11">
        <f>SUM($D$8:D96)</f>
        <v>183.0</v>
      </c>
    </row>
    <row r="97" spans="1:5" x14ac:dyDescent="0.25">
      <c r="A97" s="9">
        <v>90</v>
      </c>
      <c r="B97" s="5">
        <f>IF(A97&gt;N(Casillas),"",INT(N(Meta)*E97/INDEX($E$8:$E$207,Casillas))-INT(N(Meta)*E96/INDEX($E$8:$E$207,Casillas)))</f>
        <v>10.0</v>
      </c>
      <c r="C97" s="10"/>
      <c r="D97" s="11">
        <v>1</v>
      </c>
      <c r="E97" s="11">
        <f>SUM($D$8:D97)</f>
        <v>184.0</v>
      </c>
    </row>
    <row r="98" spans="1:5" x14ac:dyDescent="0.25">
      <c r="A98" s="9">
        <v>91</v>
      </c>
      <c r="B98" s="5">
        <f>IF(A98&gt;N(Casillas),"",INT(N(Meta)*E98/INDEX($E$8:$E$207,Casillas))-INT(N(Meta)*E97/INDEX($E$8:$E$207,Casillas)))</f>
        <v>20.0</v>
      </c>
      <c r="C98" s="10"/>
      <c r="D98" s="11">
        <v>2</v>
      </c>
      <c r="E98" s="11">
        <f>SUM($D$8:D98)</f>
        <v>186.0</v>
      </c>
    </row>
    <row r="99" spans="1:5" x14ac:dyDescent="0.25">
      <c r="A99" s="9">
        <v>92</v>
      </c>
      <c r="B99" s="5">
        <f>IF(A99&gt;N(Casillas),"",INT(N(Meta)*E99/INDEX($E$8:$E$207,Casillas))-INT(N(Meta)*E98/INDEX($E$8:$E$207,Casillas)))</f>
        <v>10.0</v>
      </c>
      <c r="C99" s="10"/>
      <c r="D99" s="11">
        <v>1</v>
      </c>
      <c r="E99" s="11">
        <f>SUM($D$8:D99)</f>
        <v>187.0</v>
      </c>
    </row>
    <row r="100" spans="1:5" x14ac:dyDescent="0.25">
      <c r="A100" s="9">
        <v>93</v>
      </c>
      <c r="B100" s="5">
        <f>IF(A100&gt;N(Casillas),"",INT(N(Meta)*E100/INDEX($E$8:$E$207,Casillas))-INT(N(Meta)*E99/INDEX($E$8:$E$207,Casillas)))</f>
        <v>20.0</v>
      </c>
      <c r="C100" s="10"/>
      <c r="D100" s="11">
        <v>2</v>
      </c>
      <c r="E100" s="11">
        <f>SUM($D$8:D100)</f>
        <v>189.0</v>
      </c>
    </row>
    <row r="101" spans="1:5" x14ac:dyDescent="0.25">
      <c r="A101" s="9">
        <v>94</v>
      </c>
      <c r="B101" s="5">
        <f>IF(A101&gt;N(Casillas),"",INT(N(Meta)*E101/INDEX($E$8:$E$207,Casillas))-INT(N(Meta)*E100/INDEX($E$8:$E$207,Casillas)))</f>
        <v>20.0</v>
      </c>
      <c r="C101" s="10"/>
      <c r="D101" s="11">
        <v>2</v>
      </c>
      <c r="E101" s="11">
        <f>SUM($D$8:D101)</f>
        <v>191.0</v>
      </c>
    </row>
    <row r="102" spans="1:5" x14ac:dyDescent="0.25">
      <c r="A102" s="9">
        <v>95</v>
      </c>
      <c r="B102" s="5">
        <f>IF(A102&gt;N(Casillas),"",INT(N(Meta)*E102/INDEX($E$8:$E$207,Casillas))-INT(N(Meta)*E101/INDEX($E$8:$E$207,Casillas)))</f>
        <v>10.0</v>
      </c>
      <c r="C102" s="10"/>
      <c r="D102" s="11">
        <v>1</v>
      </c>
      <c r="E102" s="11">
        <f>SUM($D$8:D102)</f>
        <v>192.0</v>
      </c>
    </row>
    <row r="103" spans="1:5" x14ac:dyDescent="0.25">
      <c r="A103" s="9">
        <v>96</v>
      </c>
      <c r="B103" s="5">
        <f>IF(A103&gt;N(Casillas),"",INT(N(Meta)*E103/INDEX($E$8:$E$207,Casillas))-INT(N(Meta)*E102/INDEX($E$8:$E$207,Casillas)))</f>
        <v>10.0</v>
      </c>
      <c r="C103" s="10"/>
      <c r="D103" s="11">
        <v>1</v>
      </c>
      <c r="E103" s="11">
        <f>SUM($D$8:D103)</f>
        <v>193.0</v>
      </c>
    </row>
    <row r="104" spans="1:5" x14ac:dyDescent="0.25">
      <c r="A104" s="9">
        <v>97</v>
      </c>
      <c r="B104" s="5">
        <f>IF(A104&gt;N(Casillas),"",INT(N(Meta)*E104/INDEX($E$8:$E$207,Casillas))-INT(N(Meta)*E103/INDEX($E$8:$E$207,Casillas)))</f>
        <v>10.0</v>
      </c>
      <c r="C104" s="10"/>
      <c r="D104" s="11">
        <v>1</v>
      </c>
      <c r="E104" s="11">
        <f>SUM($D$8:D104)</f>
        <v>194.0</v>
      </c>
    </row>
    <row r="105" spans="1:5" x14ac:dyDescent="0.25">
      <c r="A105" s="9">
        <v>98</v>
      </c>
      <c r="B105" s="5">
        <f>IF(A105&gt;N(Casillas),"",INT(N(Meta)*E105/INDEX($E$8:$E$207,Casillas))-INT(N(Meta)*E104/INDEX($E$8:$E$207,Casillas)))</f>
        <v>20.0</v>
      </c>
      <c r="C105" s="10"/>
      <c r="D105" s="11">
        <v>2</v>
      </c>
      <c r="E105" s="11">
        <f>SUM($D$8:D105)</f>
        <v>196.0</v>
      </c>
    </row>
    <row r="106" spans="1:5" x14ac:dyDescent="0.25">
      <c r="A106" s="9">
        <v>99</v>
      </c>
      <c r="B106" s="5">
        <f>IF(A106&gt;N(Casillas),"",INT(N(Meta)*E106/INDEX($E$8:$E$207,Casillas))-INT(N(Meta)*E105/INDEX($E$8:$E$207,Casillas)))</f>
        <v>10.0</v>
      </c>
      <c r="C106" s="10"/>
      <c r="D106" s="11">
        <v>1</v>
      </c>
      <c r="E106" s="11">
        <f>SUM($D$8:D106)</f>
        <v>197.0</v>
      </c>
    </row>
    <row r="107" spans="1:5" x14ac:dyDescent="0.25">
      <c r="A107" s="9">
        <v>100</v>
      </c>
      <c r="B107" s="5">
        <f>IF(A107&gt;N(Casillas),"",INT(N(Meta)*E107/INDEX($E$8:$E$207,Casillas))-INT(N(Meta)*E106/INDEX($E$8:$E$207,Casillas)))</f>
        <v>30.0</v>
      </c>
      <c r="C107" s="10"/>
      <c r="D107" s="11">
        <v>3</v>
      </c>
      <c r="E107" s="11">
        <f>SUM($D$8:D107)</f>
        <v>200.0</v>
      </c>
    </row>
    <row r="108" spans="1:5" x14ac:dyDescent="0.25">
      <c r="A108" s="9">
        <v>101</v>
      </c>
      <c r="B108" s="5">
        <f>IF(A108&gt;N(Casillas),"",INT(N(Meta)*E108/INDEX($E$8:$E$207,Casillas))-INT(N(Meta)*E107/INDEX($E$8:$E$207,Casillas)))</f>
        <v/>
      </c>
      <c r="C108" s="10"/>
      <c r="D108" s="11">
        <v>3</v>
      </c>
      <c r="E108" s="11">
        <f>SUM($D$8:D108)</f>
        <v>203.0</v>
      </c>
    </row>
    <row r="109" spans="1:5" x14ac:dyDescent="0.25">
      <c r="A109" s="9">
        <v>102</v>
      </c>
      <c r="B109" s="5">
        <f>IF(A109&gt;N(Casillas),"",INT(N(Meta)*E109/INDEX($E$8:$E$207,Casillas))-INT(N(Meta)*E108/INDEX($E$8:$E$207,Casillas)))</f>
        <v/>
      </c>
      <c r="C109" s="10"/>
      <c r="D109" s="11">
        <v>3</v>
      </c>
      <c r="E109" s="11">
        <f>SUM($D$8:D109)</f>
        <v>206.0</v>
      </c>
    </row>
    <row r="110" spans="1:5" x14ac:dyDescent="0.25">
      <c r="A110" s="9">
        <v>103</v>
      </c>
      <c r="B110" s="5">
        <f>IF(A110&gt;N(Casillas),"",INT(N(Meta)*E110/INDEX($E$8:$E$207,Casillas))-INT(N(Meta)*E109/INDEX($E$8:$E$207,Casillas)))</f>
        <v/>
      </c>
      <c r="C110" s="10"/>
      <c r="D110" s="11">
        <v>1</v>
      </c>
      <c r="E110" s="11">
        <f>SUM($D$8:D110)</f>
        <v>207.0</v>
      </c>
    </row>
    <row r="111" spans="1:5" x14ac:dyDescent="0.25">
      <c r="A111" s="9">
        <v>104</v>
      </c>
      <c r="B111" s="5">
        <f>IF(A111&gt;N(Casillas),"",INT(N(Meta)*E111/INDEX($E$8:$E$207,Casillas))-INT(N(Meta)*E110/INDEX($E$8:$E$207,Casillas)))</f>
        <v/>
      </c>
      <c r="C111" s="10"/>
      <c r="D111" s="11">
        <v>1</v>
      </c>
      <c r="E111" s="11">
        <f>SUM($D$8:D111)</f>
        <v>208.0</v>
      </c>
    </row>
    <row r="112" spans="1:5" x14ac:dyDescent="0.25">
      <c r="A112" s="9">
        <v>105</v>
      </c>
      <c r="B112" s="5">
        <f>IF(A112&gt;N(Casillas),"",INT(N(Meta)*E112/INDEX($E$8:$E$207,Casillas))-INT(N(Meta)*E111/INDEX($E$8:$E$207,Casillas)))</f>
        <v/>
      </c>
      <c r="C112" s="10"/>
      <c r="D112" s="11">
        <v>2</v>
      </c>
      <c r="E112" s="11">
        <f>SUM($D$8:D112)</f>
        <v>210.0</v>
      </c>
    </row>
    <row r="113" spans="1:5" x14ac:dyDescent="0.25">
      <c r="A113" s="9">
        <v>106</v>
      </c>
      <c r="B113" s="5">
        <f>IF(A113&gt;N(Casillas),"",INT(N(Meta)*E113/INDEX($E$8:$E$207,Casillas))-INT(N(Meta)*E112/INDEX($E$8:$E$207,Casillas)))</f>
        <v/>
      </c>
      <c r="C113" s="10"/>
      <c r="D113" s="11">
        <v>1</v>
      </c>
      <c r="E113" s="11">
        <f>SUM($D$8:D113)</f>
        <v>211.0</v>
      </c>
    </row>
    <row r="114" spans="1:5" x14ac:dyDescent="0.25">
      <c r="A114" s="9">
        <v>107</v>
      </c>
      <c r="B114" s="5">
        <f>IF(A114&gt;N(Casillas),"",INT(N(Meta)*E114/INDEX($E$8:$E$207,Casillas))-INT(N(Meta)*E113/INDEX($E$8:$E$207,Casillas)))</f>
        <v/>
      </c>
      <c r="C114" s="10"/>
      <c r="D114" s="11">
        <v>4</v>
      </c>
      <c r="E114" s="11">
        <f>SUM($D$8:D114)</f>
        <v>215.0</v>
      </c>
    </row>
    <row r="115" spans="1:5" x14ac:dyDescent="0.25">
      <c r="A115" s="9">
        <v>108</v>
      </c>
      <c r="B115" s="5">
        <f>IF(A115&gt;N(Casillas),"",INT(N(Meta)*E115/INDEX($E$8:$E$207,Casillas))-INT(N(Meta)*E114/INDEX($E$8:$E$207,Casillas)))</f>
        <v/>
      </c>
      <c r="C115" s="10"/>
      <c r="D115" s="11">
        <v>1</v>
      </c>
      <c r="E115" s="11">
        <f>SUM($D$8:D115)</f>
        <v>216.0</v>
      </c>
    </row>
    <row r="116" spans="1:5" x14ac:dyDescent="0.25">
      <c r="A116" s="9">
        <v>109</v>
      </c>
      <c r="B116" s="5">
        <f>IF(A116&gt;N(Casillas),"",INT(N(Meta)*E116/INDEX($E$8:$E$207,Casillas))-INT(N(Meta)*E115/INDEX($E$8:$E$207,Casillas)))</f>
        <v/>
      </c>
      <c r="C116" s="10"/>
      <c r="D116" s="11">
        <v>1</v>
      </c>
      <c r="E116" s="11">
        <f>SUM($D$8:D116)</f>
        <v>217.0</v>
      </c>
    </row>
    <row r="117" spans="1:5" x14ac:dyDescent="0.25">
      <c r="A117" s="9">
        <v>110</v>
      </c>
      <c r="B117" s="5">
        <f>IF(A117&gt;N(Casillas),"",INT(N(Meta)*E117/INDEX($E$8:$E$207,Casillas))-INT(N(Meta)*E116/INDEX($E$8:$E$207,Casillas)))</f>
        <v/>
      </c>
      <c r="C117" s="10"/>
      <c r="D117" s="11">
        <v>2</v>
      </c>
      <c r="E117" s="11">
        <f>SUM($D$8:D117)</f>
        <v>219.0</v>
      </c>
    </row>
    <row r="118" spans="1:5" x14ac:dyDescent="0.25">
      <c r="A118" s="9">
        <v>111</v>
      </c>
      <c r="B118" s="5">
        <f>IF(A118&gt;N(Casillas),"",INT(N(Meta)*E118/INDEX($E$8:$E$207,Casillas))-INT(N(Meta)*E117/INDEX($E$8:$E$207,Casillas)))</f>
        <v/>
      </c>
      <c r="C118" s="10"/>
      <c r="D118" s="11">
        <v>3</v>
      </c>
      <c r="E118" s="11">
        <f>SUM($D$8:D118)</f>
        <v>222.0</v>
      </c>
    </row>
    <row r="119" spans="1:5" x14ac:dyDescent="0.25">
      <c r="A119" s="9">
        <v>112</v>
      </c>
      <c r="B119" s="5">
        <f>IF(A119&gt;N(Casillas),"",INT(N(Meta)*E119/INDEX($E$8:$E$207,Casillas))-INT(N(Meta)*E118/INDEX($E$8:$E$207,Casillas)))</f>
        <v/>
      </c>
      <c r="C119" s="10"/>
      <c r="D119" s="11">
        <v>2</v>
      </c>
      <c r="E119" s="11">
        <f>SUM($D$8:D119)</f>
        <v>224.0</v>
      </c>
    </row>
    <row r="120" spans="1:5" x14ac:dyDescent="0.25">
      <c r="A120" s="9">
        <v>113</v>
      </c>
      <c r="B120" s="5">
        <f>IF(A120&gt;N(Casillas),"",INT(N(Meta)*E120/INDEX($E$8:$E$207,Casillas))-INT(N(Meta)*E119/INDEX($E$8:$E$207,Casillas)))</f>
        <v/>
      </c>
      <c r="C120" s="10"/>
      <c r="D120" s="11">
        <v>2</v>
      </c>
      <c r="E120" s="11">
        <f>SUM($D$8:D120)</f>
        <v>226.0</v>
      </c>
    </row>
    <row r="121" spans="1:5" x14ac:dyDescent="0.25">
      <c r="A121" s="9">
        <v>114</v>
      </c>
      <c r="B121" s="5">
        <f>IF(A121&gt;N(Casillas),"",INT(N(Meta)*E121/INDEX($E$8:$E$207,Casillas))-INT(N(Meta)*E120/INDEX($E$8:$E$207,Casillas)))</f>
        <v/>
      </c>
      <c r="C121" s="10"/>
      <c r="D121" s="11">
        <v>3</v>
      </c>
      <c r="E121" s="11">
        <f>SUM($D$8:D121)</f>
        <v>229.0</v>
      </c>
    </row>
    <row r="122" spans="1:5" x14ac:dyDescent="0.25">
      <c r="A122" s="9">
        <v>115</v>
      </c>
      <c r="B122" s="5">
        <f>IF(A122&gt;N(Casillas),"",INT(N(Meta)*E122/INDEX($E$8:$E$207,Casillas))-INT(N(Meta)*E121/INDEX($E$8:$E$207,Casillas)))</f>
        <v/>
      </c>
      <c r="C122" s="10"/>
      <c r="D122" s="11">
        <v>1</v>
      </c>
      <c r="E122" s="11">
        <f>SUM($D$8:D122)</f>
        <v>230.0</v>
      </c>
    </row>
    <row r="123" spans="1:5" x14ac:dyDescent="0.25">
      <c r="A123" s="9">
        <v>116</v>
      </c>
      <c r="B123" s="5">
        <f>IF(A123&gt;N(Casillas),"",INT(N(Meta)*E123/INDEX($E$8:$E$207,Casillas))-INT(N(Meta)*E122/INDEX($E$8:$E$207,Casillas)))</f>
        <v/>
      </c>
      <c r="C123" s="10"/>
      <c r="D123" s="11">
        <v>1</v>
      </c>
      <c r="E123" s="11">
        <f>SUM($D$8:D123)</f>
        <v>231.0</v>
      </c>
    </row>
    <row r="124" spans="1:5" x14ac:dyDescent="0.25">
      <c r="A124" s="9">
        <v>117</v>
      </c>
      <c r="B124" s="5">
        <f>IF(A124&gt;N(Casillas),"",INT(N(Meta)*E124/INDEX($E$8:$E$207,Casillas))-INT(N(Meta)*E123/INDEX($E$8:$E$207,Casillas)))</f>
        <v/>
      </c>
      <c r="C124" s="10"/>
      <c r="D124" s="11">
        <v>2</v>
      </c>
      <c r="E124" s="11">
        <f>SUM($D$8:D124)</f>
        <v>233.0</v>
      </c>
    </row>
    <row r="125" spans="1:5" x14ac:dyDescent="0.25">
      <c r="A125" s="9">
        <v>118</v>
      </c>
      <c r="B125" s="5">
        <f>IF(A125&gt;N(Casillas),"",INT(N(Meta)*E125/INDEX($E$8:$E$207,Casillas))-INT(N(Meta)*E124/INDEX($E$8:$E$207,Casillas)))</f>
        <v/>
      </c>
      <c r="C125" s="10"/>
      <c r="D125" s="11">
        <v>3</v>
      </c>
      <c r="E125" s="11">
        <f>SUM($D$8:D125)</f>
        <v>236.0</v>
      </c>
    </row>
    <row r="126" spans="1:5" x14ac:dyDescent="0.25">
      <c r="A126" s="9">
        <v>119</v>
      </c>
      <c r="B126" s="5">
        <f>IF(A126&gt;N(Casillas),"",INT(N(Meta)*E126/INDEX($E$8:$E$207,Casillas))-INT(N(Meta)*E125/INDEX($E$8:$E$207,Casillas)))</f>
        <v/>
      </c>
      <c r="C126" s="10"/>
      <c r="D126" s="11">
        <v>4</v>
      </c>
      <c r="E126" s="11">
        <f>SUM($D$8:D126)</f>
        <v>240.0</v>
      </c>
    </row>
    <row r="127" spans="1:5" x14ac:dyDescent="0.25">
      <c r="A127" s="9">
        <v>120</v>
      </c>
      <c r="B127" s="5">
        <f>IF(A127&gt;N(Casillas),"",INT(N(Meta)*E127/INDEX($E$8:$E$207,Casillas))-INT(N(Meta)*E126/INDEX($E$8:$E$207,Casillas)))</f>
        <v/>
      </c>
      <c r="C127" s="10"/>
      <c r="D127" s="11">
        <v>3</v>
      </c>
      <c r="E127" s="11">
        <f>SUM($D$8:D127)</f>
        <v>243.0</v>
      </c>
    </row>
    <row r="128" spans="1:5" x14ac:dyDescent="0.25">
      <c r="A128" s="9">
        <v>121</v>
      </c>
      <c r="B128" s="5">
        <f>IF(A128&gt;N(Casillas),"",INT(N(Meta)*E128/INDEX($E$8:$E$207,Casillas))-INT(N(Meta)*E127/INDEX($E$8:$E$207,Casillas)))</f>
        <v/>
      </c>
      <c r="C128" s="10"/>
      <c r="D128" s="11">
        <v>2</v>
      </c>
      <c r="E128" s="11">
        <f>SUM($D$8:D128)</f>
        <v>245.0</v>
      </c>
    </row>
    <row r="129" spans="1:5" x14ac:dyDescent="0.25">
      <c r="A129" s="9">
        <v>122</v>
      </c>
      <c r="B129" s="5">
        <f>IF(A129&gt;N(Casillas),"",INT(N(Meta)*E129/INDEX($E$8:$E$207,Casillas))-INT(N(Meta)*E128/INDEX($E$8:$E$207,Casillas)))</f>
        <v/>
      </c>
      <c r="C129" s="10"/>
      <c r="D129" s="11">
        <v>2</v>
      </c>
      <c r="E129" s="11">
        <f>SUM($D$8:D129)</f>
        <v>247.0</v>
      </c>
    </row>
    <row r="130" spans="1:5" x14ac:dyDescent="0.25">
      <c r="A130" s="9">
        <v>123</v>
      </c>
      <c r="B130" s="5">
        <f>IF(A130&gt;N(Casillas),"",INT(N(Meta)*E130/INDEX($E$8:$E$207,Casillas))-INT(N(Meta)*E129/INDEX($E$8:$E$207,Casillas)))</f>
        <v/>
      </c>
      <c r="C130" s="10"/>
      <c r="D130" s="11">
        <v>1</v>
      </c>
      <c r="E130" s="11">
        <f>SUM($D$8:D130)</f>
        <v>248.0</v>
      </c>
    </row>
    <row r="131" spans="1:5" x14ac:dyDescent="0.25">
      <c r="A131" s="9">
        <v>124</v>
      </c>
      <c r="B131" s="5">
        <f>IF(A131&gt;N(Casillas),"",INT(N(Meta)*E131/INDEX($E$8:$E$207,Casillas))-INT(N(Meta)*E130/INDEX($E$8:$E$207,Casillas)))</f>
        <v/>
      </c>
      <c r="C131" s="10"/>
      <c r="D131" s="11">
        <v>2</v>
      </c>
      <c r="E131" s="11">
        <f>SUM($D$8:D131)</f>
        <v>250.0</v>
      </c>
    </row>
    <row r="132" spans="1:5" x14ac:dyDescent="0.25">
      <c r="A132" s="9">
        <v>125</v>
      </c>
      <c r="B132" s="5">
        <f>IF(A132&gt;N(Casillas),"",INT(N(Meta)*E132/INDEX($E$8:$E$207,Casillas))-INT(N(Meta)*E131/INDEX($E$8:$E$207,Casillas)))</f>
        <v/>
      </c>
      <c r="C132" s="10"/>
      <c r="D132" s="11">
        <v>1</v>
      </c>
      <c r="E132" s="11">
        <f>SUM($D$8:D132)</f>
        <v>251.0</v>
      </c>
    </row>
    <row r="133" spans="1:5" x14ac:dyDescent="0.25">
      <c r="A133" s="9">
        <v>126</v>
      </c>
      <c r="B133" s="5">
        <f>IF(A133&gt;N(Casillas),"",INT(N(Meta)*E133/INDEX($E$8:$E$207,Casillas))-INT(N(Meta)*E132/INDEX($E$8:$E$207,Casillas)))</f>
        <v/>
      </c>
      <c r="C133" s="10"/>
      <c r="D133" s="11">
        <v>4</v>
      </c>
      <c r="E133" s="11">
        <f>SUM($D$8:D133)</f>
        <v>255.0</v>
      </c>
    </row>
    <row r="134" spans="1:5" x14ac:dyDescent="0.25">
      <c r="A134" s="9">
        <v>127</v>
      </c>
      <c r="B134" s="5">
        <f>IF(A134&gt;N(Casillas),"",INT(N(Meta)*E134/INDEX($E$8:$E$207,Casillas))-INT(N(Meta)*E133/INDEX($E$8:$E$207,Casillas)))</f>
        <v/>
      </c>
      <c r="C134" s="10"/>
      <c r="D134" s="11">
        <v>1</v>
      </c>
      <c r="E134" s="11">
        <f>SUM($D$8:D134)</f>
        <v>256.0</v>
      </c>
    </row>
    <row r="135" spans="1:5" x14ac:dyDescent="0.25">
      <c r="A135" s="9">
        <v>128</v>
      </c>
      <c r="B135" s="5">
        <f>IF(A135&gt;N(Casillas),"",INT(N(Meta)*E135/INDEX($E$8:$E$207,Casillas))-INT(N(Meta)*E134/INDEX($E$8:$E$207,Casillas)))</f>
        <v/>
      </c>
      <c r="C135" s="10"/>
      <c r="D135" s="11">
        <v>2</v>
      </c>
      <c r="E135" s="11">
        <f>SUM($D$8:D135)</f>
        <v>258.0</v>
      </c>
    </row>
    <row r="136" spans="1:5" x14ac:dyDescent="0.25">
      <c r="A136" s="9">
        <v>129</v>
      </c>
      <c r="B136" s="5">
        <f>IF(A136&gt;N(Casillas),"",INT(N(Meta)*E136/INDEX($E$8:$E$207,Casillas))-INT(N(Meta)*E135/INDEX($E$8:$E$207,Casillas)))</f>
        <v/>
      </c>
      <c r="C136" s="10"/>
      <c r="D136" s="11">
        <v>1</v>
      </c>
      <c r="E136" s="11">
        <f>SUM($D$8:D136)</f>
        <v>259.0</v>
      </c>
    </row>
    <row r="137" spans="1:5" x14ac:dyDescent="0.25">
      <c r="A137" s="9">
        <v>130</v>
      </c>
      <c r="B137" s="5">
        <f>IF(A137&gt;N(Casillas),"",INT(N(Meta)*E137/INDEX($E$8:$E$207,Casillas))-INT(N(Meta)*E136/INDEX($E$8:$E$207,Casillas)))</f>
        <v/>
      </c>
      <c r="C137" s="10"/>
      <c r="D137" s="11">
        <v>2</v>
      </c>
      <c r="E137" s="11">
        <f>SUM($D$8:D137)</f>
        <v>261.0</v>
      </c>
    </row>
    <row r="138" spans="1:5" x14ac:dyDescent="0.25">
      <c r="A138" s="9">
        <v>131</v>
      </c>
      <c r="B138" s="5">
        <f>IF(A138&gt;N(Casillas),"",INT(N(Meta)*E138/INDEX($E$8:$E$207,Casillas))-INT(N(Meta)*E137/INDEX($E$8:$E$207,Casillas)))</f>
        <v/>
      </c>
      <c r="C138" s="10"/>
      <c r="D138" s="11">
        <v>1</v>
      </c>
      <c r="E138" s="11">
        <f>SUM($D$8:D138)</f>
        <v>262.0</v>
      </c>
    </row>
    <row r="139" spans="1:5" x14ac:dyDescent="0.25">
      <c r="A139" s="9">
        <v>132</v>
      </c>
      <c r="B139" s="5">
        <f>IF(A139&gt;N(Casillas),"",INT(N(Meta)*E139/INDEX($E$8:$E$207,Casillas))-INT(N(Meta)*E138/INDEX($E$8:$E$207,Casillas)))</f>
        <v/>
      </c>
      <c r="C139" s="10"/>
      <c r="D139" s="11">
        <v>1</v>
      </c>
      <c r="E139" s="11">
        <f>SUM($D$8:D139)</f>
        <v>263.0</v>
      </c>
    </row>
    <row r="140" spans="1:5" x14ac:dyDescent="0.25">
      <c r="A140" s="9">
        <v>133</v>
      </c>
      <c r="B140" s="5">
        <f>IF(A140&gt;N(Casillas),"",INT(N(Meta)*E140/INDEX($E$8:$E$207,Casillas))-INT(N(Meta)*E139/INDEX($E$8:$E$207,Casillas)))</f>
        <v/>
      </c>
      <c r="C140" s="10"/>
      <c r="D140" s="11">
        <v>1</v>
      </c>
      <c r="E140" s="11">
        <f>SUM($D$8:D140)</f>
        <v>264.0</v>
      </c>
    </row>
    <row r="141" spans="1:5" x14ac:dyDescent="0.25">
      <c r="A141" s="9">
        <v>134</v>
      </c>
      <c r="B141" s="5">
        <f>IF(A141&gt;N(Casillas),"",INT(N(Meta)*E141/INDEX($E$8:$E$207,Casillas))-INT(N(Meta)*E140/INDEX($E$8:$E$207,Casillas)))</f>
        <v/>
      </c>
      <c r="C141" s="10"/>
      <c r="D141" s="11">
        <v>1</v>
      </c>
      <c r="E141" s="11">
        <f>SUM($D$8:D141)</f>
        <v>265.0</v>
      </c>
    </row>
    <row r="142" spans="1:5" x14ac:dyDescent="0.25">
      <c r="A142" s="9">
        <v>135</v>
      </c>
      <c r="B142" s="5">
        <f>IF(A142&gt;N(Casillas),"",INT(N(Meta)*E142/INDEX($E$8:$E$207,Casillas))-INT(N(Meta)*E141/INDEX($E$8:$E$207,Casillas)))</f>
        <v/>
      </c>
      <c r="C142" s="10"/>
      <c r="D142" s="11">
        <v>1</v>
      </c>
      <c r="E142" s="11">
        <f>SUM($D$8:D142)</f>
        <v>266.0</v>
      </c>
    </row>
    <row r="143" spans="1:5" x14ac:dyDescent="0.25">
      <c r="A143" s="9">
        <v>136</v>
      </c>
      <c r="B143" s="5">
        <f>IF(A143&gt;N(Casillas),"",INT(N(Meta)*E143/INDEX($E$8:$E$207,Casillas))-INT(N(Meta)*E142/INDEX($E$8:$E$207,Casillas)))</f>
        <v/>
      </c>
      <c r="C143" s="10"/>
      <c r="D143" s="11">
        <v>3</v>
      </c>
      <c r="E143" s="11">
        <f>SUM($D$8:D143)</f>
        <v>269.0</v>
      </c>
    </row>
    <row r="144" spans="1:5" x14ac:dyDescent="0.25">
      <c r="A144" s="9">
        <v>137</v>
      </c>
      <c r="B144" s="5">
        <f>IF(A144&gt;N(Casillas),"",INT(N(Meta)*E144/INDEX($E$8:$E$207,Casillas))-INT(N(Meta)*E143/INDEX($E$8:$E$207,Casillas)))</f>
        <v/>
      </c>
      <c r="C144" s="10"/>
      <c r="D144" s="11">
        <v>4</v>
      </c>
      <c r="E144" s="11">
        <f>SUM($D$8:D144)</f>
        <v>273.0</v>
      </c>
    </row>
    <row r="145" spans="1:5" x14ac:dyDescent="0.25">
      <c r="A145" s="9">
        <v>138</v>
      </c>
      <c r="B145" s="5">
        <f>IF(A145&gt;N(Casillas),"",INT(N(Meta)*E145/INDEX($E$8:$E$207,Casillas))-INT(N(Meta)*E144/INDEX($E$8:$E$207,Casillas)))</f>
        <v/>
      </c>
      <c r="C145" s="10"/>
      <c r="D145" s="11">
        <v>1</v>
      </c>
      <c r="E145" s="11">
        <f>SUM($D$8:D145)</f>
        <v>274.0</v>
      </c>
    </row>
    <row r="146" spans="1:5" x14ac:dyDescent="0.25">
      <c r="A146" s="9">
        <v>139</v>
      </c>
      <c r="B146" s="5">
        <f>IF(A146&gt;N(Casillas),"",INT(N(Meta)*E146/INDEX($E$8:$E$207,Casillas))-INT(N(Meta)*E145/INDEX($E$8:$E$207,Casillas)))</f>
        <v/>
      </c>
      <c r="C146" s="10"/>
      <c r="D146" s="11">
        <v>1</v>
      </c>
      <c r="E146" s="11">
        <f>SUM($D$8:D146)</f>
        <v>275.0</v>
      </c>
    </row>
    <row r="147" spans="1:5" x14ac:dyDescent="0.25">
      <c r="A147" s="9">
        <v>140</v>
      </c>
      <c r="B147" s="5">
        <f>IF(A147&gt;N(Casillas),"",INT(N(Meta)*E147/INDEX($E$8:$E$207,Casillas))-INT(N(Meta)*E146/INDEX($E$8:$E$207,Casillas)))</f>
        <v/>
      </c>
      <c r="C147" s="10"/>
      <c r="D147" s="11">
        <v>2</v>
      </c>
      <c r="E147" s="11">
        <f>SUM($D$8:D147)</f>
        <v>277.0</v>
      </c>
    </row>
    <row r="148" spans="1:5" x14ac:dyDescent="0.25">
      <c r="A148" s="9">
        <v>141</v>
      </c>
      <c r="B148" s="5">
        <f>IF(A148&gt;N(Casillas),"",INT(N(Meta)*E148/INDEX($E$8:$E$207,Casillas))-INT(N(Meta)*E147/INDEX($E$8:$E$207,Casillas)))</f>
        <v/>
      </c>
      <c r="C148" s="10"/>
      <c r="D148" s="11">
        <v>3</v>
      </c>
      <c r="E148" s="11">
        <f>SUM($D$8:D148)</f>
        <v>280.0</v>
      </c>
    </row>
    <row r="149" spans="1:5" x14ac:dyDescent="0.25">
      <c r="A149" s="9">
        <v>142</v>
      </c>
      <c r="B149" s="5">
        <f>IF(A149&gt;N(Casillas),"",INT(N(Meta)*E149/INDEX($E$8:$E$207,Casillas))-INT(N(Meta)*E148/INDEX($E$8:$E$207,Casillas)))</f>
        <v/>
      </c>
      <c r="C149" s="10"/>
      <c r="D149" s="11">
        <v>3</v>
      </c>
      <c r="E149" s="11">
        <f>SUM($D$8:D149)</f>
        <v>283.0</v>
      </c>
    </row>
    <row r="150" spans="1:5" x14ac:dyDescent="0.25">
      <c r="A150" s="9">
        <v>143</v>
      </c>
      <c r="B150" s="5">
        <f>IF(A150&gt;N(Casillas),"",INT(N(Meta)*E150/INDEX($E$8:$E$207,Casillas))-INT(N(Meta)*E149/INDEX($E$8:$E$207,Casillas)))</f>
        <v/>
      </c>
      <c r="C150" s="10"/>
      <c r="D150" s="11">
        <v>3</v>
      </c>
      <c r="E150" s="11">
        <f>SUM($D$8:D150)</f>
        <v>286.0</v>
      </c>
    </row>
    <row r="151" spans="1:5" x14ac:dyDescent="0.25">
      <c r="A151" s="9">
        <v>144</v>
      </c>
      <c r="B151" s="5">
        <f>IF(A151&gt;N(Casillas),"",INT(N(Meta)*E151/INDEX($E$8:$E$207,Casillas))-INT(N(Meta)*E150/INDEX($E$8:$E$207,Casillas)))</f>
        <v/>
      </c>
      <c r="C151" s="10"/>
      <c r="D151" s="11">
        <v>3</v>
      </c>
      <c r="E151" s="11">
        <f>SUM($D$8:D151)</f>
        <v>289.0</v>
      </c>
    </row>
    <row r="152" spans="1:5" x14ac:dyDescent="0.25">
      <c r="A152" s="9">
        <v>145</v>
      </c>
      <c r="B152" s="5">
        <f>IF(A152&gt;N(Casillas),"",INT(N(Meta)*E152/INDEX($E$8:$E$207,Casillas))-INT(N(Meta)*E151/INDEX($E$8:$E$207,Casillas)))</f>
        <v/>
      </c>
      <c r="C152" s="10"/>
      <c r="D152" s="11">
        <v>2</v>
      </c>
      <c r="E152" s="11">
        <f>SUM($D$8:D152)</f>
        <v>291.0</v>
      </c>
    </row>
    <row r="153" spans="1:5" x14ac:dyDescent="0.25">
      <c r="A153" s="9">
        <v>146</v>
      </c>
      <c r="B153" s="5">
        <f>IF(A153&gt;N(Casillas),"",INT(N(Meta)*E153/INDEX($E$8:$E$207,Casillas))-INT(N(Meta)*E152/INDEX($E$8:$E$207,Casillas)))</f>
        <v/>
      </c>
      <c r="C153" s="10"/>
      <c r="D153" s="11">
        <v>2</v>
      </c>
      <c r="E153" s="11">
        <f>SUM($D$8:D153)</f>
        <v>293.0</v>
      </c>
    </row>
    <row r="154" spans="1:5" x14ac:dyDescent="0.25">
      <c r="A154" s="9">
        <v>147</v>
      </c>
      <c r="B154" s="5">
        <f>IF(A154&gt;N(Casillas),"",INT(N(Meta)*E154/INDEX($E$8:$E$207,Casillas))-INT(N(Meta)*E153/INDEX($E$8:$E$207,Casillas)))</f>
        <v/>
      </c>
      <c r="C154" s="10"/>
      <c r="D154" s="11">
        <v>1</v>
      </c>
      <c r="E154" s="11">
        <f>SUM($D$8:D154)</f>
        <v>294.0</v>
      </c>
    </row>
    <row r="155" spans="1:5" x14ac:dyDescent="0.25">
      <c r="A155" s="9">
        <v>148</v>
      </c>
      <c r="B155" s="5">
        <f>IF(A155&gt;N(Casillas),"",INT(N(Meta)*E155/INDEX($E$8:$E$207,Casillas))-INT(N(Meta)*E154/INDEX($E$8:$E$207,Casillas)))</f>
        <v/>
      </c>
      <c r="C155" s="10"/>
      <c r="D155" s="11">
        <v>1</v>
      </c>
      <c r="E155" s="11">
        <f>SUM($D$8:D155)</f>
        <v>295.0</v>
      </c>
    </row>
    <row r="156" spans="1:5" x14ac:dyDescent="0.25">
      <c r="A156" s="9">
        <v>149</v>
      </c>
      <c r="B156" s="5">
        <f>IF(A156&gt;N(Casillas),"",INT(N(Meta)*E156/INDEX($E$8:$E$207,Casillas))-INT(N(Meta)*E155/INDEX($E$8:$E$207,Casillas)))</f>
        <v/>
      </c>
      <c r="C156" s="10"/>
      <c r="D156" s="11">
        <v>4</v>
      </c>
      <c r="E156" s="11">
        <f>SUM($D$8:D156)</f>
        <v>299.0</v>
      </c>
    </row>
    <row r="157" spans="1:5" x14ac:dyDescent="0.25">
      <c r="A157" s="9">
        <v>150</v>
      </c>
      <c r="B157" s="5">
        <f>IF(A157&gt;N(Casillas),"",INT(N(Meta)*E157/INDEX($E$8:$E$207,Casillas))-INT(N(Meta)*E156/INDEX($E$8:$E$207,Casillas)))</f>
        <v/>
      </c>
      <c r="C157" s="10"/>
      <c r="D157" s="11">
        <v>2</v>
      </c>
      <c r="E157" s="11">
        <f>SUM($D$8:D157)</f>
        <v>301.0</v>
      </c>
    </row>
    <row r="158" spans="1:5" x14ac:dyDescent="0.25">
      <c r="A158" s="9">
        <v>151</v>
      </c>
      <c r="B158" s="5">
        <f>IF(A158&gt;N(Casillas),"",INT(N(Meta)*E158/INDEX($E$8:$E$207,Casillas))-INT(N(Meta)*E157/INDEX($E$8:$E$207,Casillas)))</f>
        <v/>
      </c>
      <c r="C158" s="10"/>
      <c r="D158" s="11">
        <v>1</v>
      </c>
      <c r="E158" s="11">
        <f>SUM($D$8:D158)</f>
        <v>302.0</v>
      </c>
    </row>
    <row r="159" spans="1:5" x14ac:dyDescent="0.25">
      <c r="A159" s="9">
        <v>152</v>
      </c>
      <c r="B159" s="5">
        <f>IF(A159&gt;N(Casillas),"",INT(N(Meta)*E159/INDEX($E$8:$E$207,Casillas))-INT(N(Meta)*E158/INDEX($E$8:$E$207,Casillas)))</f>
        <v/>
      </c>
      <c r="C159" s="10"/>
      <c r="D159" s="11">
        <v>4</v>
      </c>
      <c r="E159" s="11">
        <f>SUM($D$8:D159)</f>
        <v>306.0</v>
      </c>
    </row>
    <row r="160" spans="1:5" x14ac:dyDescent="0.25">
      <c r="A160" s="9">
        <v>153</v>
      </c>
      <c r="B160" s="5">
        <f>IF(A160&gt;N(Casillas),"",INT(N(Meta)*E160/INDEX($E$8:$E$207,Casillas))-INT(N(Meta)*E159/INDEX($E$8:$E$207,Casillas)))</f>
        <v/>
      </c>
      <c r="C160" s="10"/>
      <c r="D160" s="11">
        <v>4</v>
      </c>
      <c r="E160" s="11">
        <f>SUM($D$8:D160)</f>
        <v>310.0</v>
      </c>
    </row>
    <row r="161" spans="1:5" x14ac:dyDescent="0.25">
      <c r="A161" s="9">
        <v>154</v>
      </c>
      <c r="B161" s="5">
        <f>IF(A161&gt;N(Casillas),"",INT(N(Meta)*E161/INDEX($E$8:$E$207,Casillas))-INT(N(Meta)*E160/INDEX($E$8:$E$207,Casillas)))</f>
        <v/>
      </c>
      <c r="C161" s="10"/>
      <c r="D161" s="11">
        <v>1</v>
      </c>
      <c r="E161" s="11">
        <f>SUM($D$8:D161)</f>
        <v>311.0</v>
      </c>
    </row>
    <row r="162" spans="1:5" x14ac:dyDescent="0.25">
      <c r="A162" s="9">
        <v>155</v>
      </c>
      <c r="B162" s="5">
        <f>IF(A162&gt;N(Casillas),"",INT(N(Meta)*E162/INDEX($E$8:$E$207,Casillas))-INT(N(Meta)*E161/INDEX($E$8:$E$207,Casillas)))</f>
        <v/>
      </c>
      <c r="C162" s="10"/>
      <c r="D162" s="11">
        <v>4</v>
      </c>
      <c r="E162" s="11">
        <f>SUM($D$8:D162)</f>
        <v>315.0</v>
      </c>
    </row>
    <row r="163" spans="1:5" x14ac:dyDescent="0.25">
      <c r="A163" s="9">
        <v>156</v>
      </c>
      <c r="B163" s="5">
        <f>IF(A163&gt;N(Casillas),"",INT(N(Meta)*E163/INDEX($E$8:$E$207,Casillas))-INT(N(Meta)*E162/INDEX($E$8:$E$207,Casillas)))</f>
        <v/>
      </c>
      <c r="C163" s="10"/>
      <c r="D163" s="11">
        <v>2</v>
      </c>
      <c r="E163" s="11">
        <f>SUM($D$8:D163)</f>
        <v>317.0</v>
      </c>
    </row>
    <row r="164" spans="1:5" x14ac:dyDescent="0.25">
      <c r="A164" s="9">
        <v>157</v>
      </c>
      <c r="B164" s="5">
        <f>IF(A164&gt;N(Casillas),"",INT(N(Meta)*E164/INDEX($E$8:$E$207,Casillas))-INT(N(Meta)*E163/INDEX($E$8:$E$207,Casillas)))</f>
        <v/>
      </c>
      <c r="C164" s="10"/>
      <c r="D164" s="11">
        <v>2</v>
      </c>
      <c r="E164" s="11">
        <f>SUM($D$8:D164)</f>
        <v>319.0</v>
      </c>
    </row>
    <row r="165" spans="1:5" x14ac:dyDescent="0.25">
      <c r="A165" s="9">
        <v>158</v>
      </c>
      <c r="B165" s="5">
        <f>IF(A165&gt;N(Casillas),"",INT(N(Meta)*E165/INDEX($E$8:$E$207,Casillas))-INT(N(Meta)*E164/INDEX($E$8:$E$207,Casillas)))</f>
        <v/>
      </c>
      <c r="C165" s="10"/>
      <c r="D165" s="11">
        <v>2</v>
      </c>
      <c r="E165" s="11">
        <f>SUM($D$8:D165)</f>
        <v>321.0</v>
      </c>
    </row>
    <row r="166" spans="1:5" x14ac:dyDescent="0.25">
      <c r="A166" s="9">
        <v>159</v>
      </c>
      <c r="B166" s="5">
        <f>IF(A166&gt;N(Casillas),"",INT(N(Meta)*E166/INDEX($E$8:$E$207,Casillas))-INT(N(Meta)*E165/INDEX($E$8:$E$207,Casillas)))</f>
        <v/>
      </c>
      <c r="C166" s="10"/>
      <c r="D166" s="11">
        <v>2</v>
      </c>
      <c r="E166" s="11">
        <f>SUM($D$8:D166)</f>
        <v>323.0</v>
      </c>
    </row>
    <row r="167" spans="1:5" x14ac:dyDescent="0.25">
      <c r="A167" s="9">
        <v>160</v>
      </c>
      <c r="B167" s="5">
        <f>IF(A167&gt;N(Casillas),"",INT(N(Meta)*E167/INDEX($E$8:$E$207,Casillas))-INT(N(Meta)*E166/INDEX($E$8:$E$207,Casillas)))</f>
        <v/>
      </c>
      <c r="C167" s="10"/>
      <c r="D167" s="11">
        <v>1</v>
      </c>
      <c r="E167" s="11">
        <f>SUM($D$8:D167)</f>
        <v>324.0</v>
      </c>
    </row>
    <row r="168" spans="1:5" x14ac:dyDescent="0.25">
      <c r="A168" s="9">
        <v>161</v>
      </c>
      <c r="B168" s="5">
        <f>IF(A168&gt;N(Casillas),"",INT(N(Meta)*E168/INDEX($E$8:$E$207,Casillas))-INT(N(Meta)*E167/INDEX($E$8:$E$207,Casillas)))</f>
        <v/>
      </c>
      <c r="C168" s="10"/>
      <c r="D168" s="11">
        <v>2</v>
      </c>
      <c r="E168" s="11">
        <f>SUM($D$8:D168)</f>
        <v>326.0</v>
      </c>
    </row>
    <row r="169" spans="1:5" x14ac:dyDescent="0.25">
      <c r="A169" s="9">
        <v>162</v>
      </c>
      <c r="B169" s="5">
        <f>IF(A169&gt;N(Casillas),"",INT(N(Meta)*E169/INDEX($E$8:$E$207,Casillas))-INT(N(Meta)*E168/INDEX($E$8:$E$207,Casillas)))</f>
        <v/>
      </c>
      <c r="C169" s="10"/>
      <c r="D169" s="11">
        <v>1</v>
      </c>
      <c r="E169" s="11">
        <f>SUM($D$8:D169)</f>
        <v>327.0</v>
      </c>
    </row>
    <row r="170" spans="1:5" x14ac:dyDescent="0.25">
      <c r="A170" s="9">
        <v>163</v>
      </c>
      <c r="B170" s="5">
        <f>IF(A170&gt;N(Casillas),"",INT(N(Meta)*E170/INDEX($E$8:$E$207,Casillas))-INT(N(Meta)*E169/INDEX($E$8:$E$207,Casillas)))</f>
        <v/>
      </c>
      <c r="C170" s="10"/>
      <c r="D170" s="11">
        <v>2</v>
      </c>
      <c r="E170" s="11">
        <f>SUM($D$8:D170)</f>
        <v>329.0</v>
      </c>
    </row>
    <row r="171" spans="1:5" x14ac:dyDescent="0.25">
      <c r="A171" s="9">
        <v>164</v>
      </c>
      <c r="B171" s="5">
        <f>IF(A171&gt;N(Casillas),"",INT(N(Meta)*E171/INDEX($E$8:$E$207,Casillas))-INT(N(Meta)*E170/INDEX($E$8:$E$207,Casillas)))</f>
        <v/>
      </c>
      <c r="C171" s="10"/>
      <c r="D171" s="11">
        <v>1</v>
      </c>
      <c r="E171" s="11">
        <f>SUM($D$8:D171)</f>
        <v>330.0</v>
      </c>
    </row>
    <row r="172" spans="1:5" x14ac:dyDescent="0.25">
      <c r="A172" s="9">
        <v>165</v>
      </c>
      <c r="B172" s="5">
        <f>IF(A172&gt;N(Casillas),"",INT(N(Meta)*E172/INDEX($E$8:$E$207,Casillas))-INT(N(Meta)*E171/INDEX($E$8:$E$207,Casillas)))</f>
        <v/>
      </c>
      <c r="C172" s="10"/>
      <c r="D172" s="11">
        <v>2</v>
      </c>
      <c r="E172" s="11">
        <f>SUM($D$8:D172)</f>
        <v>332.0</v>
      </c>
    </row>
    <row r="173" spans="1:5" x14ac:dyDescent="0.25">
      <c r="A173" s="9">
        <v>166</v>
      </c>
      <c r="B173" s="5">
        <f>IF(A173&gt;N(Casillas),"",INT(N(Meta)*E173/INDEX($E$8:$E$207,Casillas))-INT(N(Meta)*E172/INDEX($E$8:$E$207,Casillas)))</f>
        <v/>
      </c>
      <c r="C173" s="10"/>
      <c r="D173" s="11">
        <v>1</v>
      </c>
      <c r="E173" s="11">
        <f>SUM($D$8:D173)</f>
        <v>333.0</v>
      </c>
    </row>
    <row r="174" spans="1:5" x14ac:dyDescent="0.25">
      <c r="A174" s="9">
        <v>167</v>
      </c>
      <c r="B174" s="5">
        <f>IF(A174&gt;N(Casillas),"",INT(N(Meta)*E174/INDEX($E$8:$E$207,Casillas))-INT(N(Meta)*E173/INDEX($E$8:$E$207,Casillas)))</f>
        <v/>
      </c>
      <c r="C174" s="10"/>
      <c r="D174" s="11">
        <v>3</v>
      </c>
      <c r="E174" s="11">
        <f>SUM($D$8:D174)</f>
        <v>336.0</v>
      </c>
    </row>
    <row r="175" spans="1:5" x14ac:dyDescent="0.25">
      <c r="A175" s="9">
        <v>168</v>
      </c>
      <c r="B175" s="5">
        <f>IF(A175&gt;N(Casillas),"",INT(N(Meta)*E175/INDEX($E$8:$E$207,Casillas))-INT(N(Meta)*E174/INDEX($E$8:$E$207,Casillas)))</f>
        <v/>
      </c>
      <c r="C175" s="10"/>
      <c r="D175" s="11">
        <v>2</v>
      </c>
      <c r="E175" s="11">
        <f>SUM($D$8:D175)</f>
        <v>338.0</v>
      </c>
    </row>
    <row r="176" spans="1:5" x14ac:dyDescent="0.25">
      <c r="A176" s="9">
        <v>169</v>
      </c>
      <c r="B176" s="5">
        <f>IF(A176&gt;N(Casillas),"",INT(N(Meta)*E176/INDEX($E$8:$E$207,Casillas))-INT(N(Meta)*E175/INDEX($E$8:$E$207,Casillas)))</f>
        <v/>
      </c>
      <c r="C176" s="10"/>
      <c r="D176" s="11">
        <v>2</v>
      </c>
      <c r="E176" s="11">
        <f>SUM($D$8:D176)</f>
        <v>340.0</v>
      </c>
    </row>
    <row r="177" spans="1:5" x14ac:dyDescent="0.25">
      <c r="A177" s="9">
        <v>170</v>
      </c>
      <c r="B177" s="5">
        <f>IF(A177&gt;N(Casillas),"",INT(N(Meta)*E177/INDEX($E$8:$E$207,Casillas))-INT(N(Meta)*E176/INDEX($E$8:$E$207,Casillas)))</f>
        <v/>
      </c>
      <c r="C177" s="10"/>
      <c r="D177" s="11">
        <v>1</v>
      </c>
      <c r="E177" s="11">
        <f>SUM($D$8:D177)</f>
        <v>341.0</v>
      </c>
    </row>
    <row r="178" spans="1:5" x14ac:dyDescent="0.25">
      <c r="A178" s="9">
        <v>171</v>
      </c>
      <c r="B178" s="5">
        <f>IF(A178&gt;N(Casillas),"",INT(N(Meta)*E178/INDEX($E$8:$E$207,Casillas))-INT(N(Meta)*E177/INDEX($E$8:$E$207,Casillas)))</f>
        <v/>
      </c>
      <c r="C178" s="10"/>
      <c r="D178" s="11">
        <v>1</v>
      </c>
      <c r="E178" s="11">
        <f>SUM($D$8:D178)</f>
        <v>342.0</v>
      </c>
    </row>
    <row r="179" spans="1:5" x14ac:dyDescent="0.25">
      <c r="A179" s="9">
        <v>172</v>
      </c>
      <c r="B179" s="5">
        <f>IF(A179&gt;N(Casillas),"",INT(N(Meta)*E179/INDEX($E$8:$E$207,Casillas))-INT(N(Meta)*E178/INDEX($E$8:$E$207,Casillas)))</f>
        <v/>
      </c>
      <c r="C179" s="10"/>
      <c r="D179" s="11">
        <v>4</v>
      </c>
      <c r="E179" s="11">
        <f>SUM($D$8:D179)</f>
        <v>346.0</v>
      </c>
    </row>
    <row r="180" spans="1:5" x14ac:dyDescent="0.25">
      <c r="A180" s="9">
        <v>173</v>
      </c>
      <c r="B180" s="5">
        <f>IF(A180&gt;N(Casillas),"",INT(N(Meta)*E180/INDEX($E$8:$E$207,Casillas))-INT(N(Meta)*E179/INDEX($E$8:$E$207,Casillas)))</f>
        <v/>
      </c>
      <c r="C180" s="10"/>
      <c r="D180" s="11">
        <v>1</v>
      </c>
      <c r="E180" s="11">
        <f>SUM($D$8:D180)</f>
        <v>347.0</v>
      </c>
    </row>
    <row r="181" spans="1:5" x14ac:dyDescent="0.25">
      <c r="A181" s="9">
        <v>174</v>
      </c>
      <c r="B181" s="5">
        <f>IF(A181&gt;N(Casillas),"",INT(N(Meta)*E181/INDEX($E$8:$E$207,Casillas))-INT(N(Meta)*E180/INDEX($E$8:$E$207,Casillas)))</f>
        <v/>
      </c>
      <c r="C181" s="10"/>
      <c r="D181" s="11">
        <v>2</v>
      </c>
      <c r="E181" s="11">
        <f>SUM($D$8:D181)</f>
        <v>349.0</v>
      </c>
    </row>
    <row r="182" spans="1:5" x14ac:dyDescent="0.25">
      <c r="A182" s="9">
        <v>175</v>
      </c>
      <c r="B182" s="5">
        <f>IF(A182&gt;N(Casillas),"",INT(N(Meta)*E182/INDEX($E$8:$E$207,Casillas))-INT(N(Meta)*E181/INDEX($E$8:$E$207,Casillas)))</f>
        <v/>
      </c>
      <c r="C182" s="10"/>
      <c r="D182" s="11">
        <v>1</v>
      </c>
      <c r="E182" s="11">
        <f>SUM($D$8:D182)</f>
        <v>350.0</v>
      </c>
    </row>
    <row r="183" spans="1:5" x14ac:dyDescent="0.25">
      <c r="A183" s="9">
        <v>176</v>
      </c>
      <c r="B183" s="5">
        <f>IF(A183&gt;N(Casillas),"",INT(N(Meta)*E183/INDEX($E$8:$E$207,Casillas))-INT(N(Meta)*E182/INDEX($E$8:$E$207,Casillas)))</f>
        <v/>
      </c>
      <c r="C183" s="10"/>
      <c r="D183" s="11">
        <v>3</v>
      </c>
      <c r="E183" s="11">
        <f>SUM($D$8:D183)</f>
        <v>353.0</v>
      </c>
    </row>
    <row r="184" spans="1:5" x14ac:dyDescent="0.25">
      <c r="A184" s="9">
        <v>177</v>
      </c>
      <c r="B184" s="5">
        <f>IF(A184&gt;N(Casillas),"",INT(N(Meta)*E184/INDEX($E$8:$E$207,Casillas))-INT(N(Meta)*E183/INDEX($E$8:$E$207,Casillas)))</f>
        <v/>
      </c>
      <c r="C184" s="10"/>
      <c r="D184" s="11">
        <v>1</v>
      </c>
      <c r="E184" s="11">
        <f>SUM($D$8:D184)</f>
        <v>354.0</v>
      </c>
    </row>
    <row r="185" spans="1:5" x14ac:dyDescent="0.25">
      <c r="A185" s="9">
        <v>178</v>
      </c>
      <c r="B185" s="5">
        <f>IF(A185&gt;N(Casillas),"",INT(N(Meta)*E185/INDEX($E$8:$E$207,Casillas))-INT(N(Meta)*E184/INDEX($E$8:$E$207,Casillas)))</f>
        <v/>
      </c>
      <c r="C185" s="10"/>
      <c r="D185" s="11">
        <v>1</v>
      </c>
      <c r="E185" s="11">
        <f>SUM($D$8:D185)</f>
        <v>355.0</v>
      </c>
    </row>
    <row r="186" spans="1:5" x14ac:dyDescent="0.25">
      <c r="A186" s="9">
        <v>179</v>
      </c>
      <c r="B186" s="5">
        <f>IF(A186&gt;N(Casillas),"",INT(N(Meta)*E186/INDEX($E$8:$E$207,Casillas))-INT(N(Meta)*E185/INDEX($E$8:$E$207,Casillas)))</f>
        <v/>
      </c>
      <c r="C186" s="10"/>
      <c r="D186" s="11">
        <v>3</v>
      </c>
      <c r="E186" s="11">
        <f>SUM($D$8:D186)</f>
        <v>358.0</v>
      </c>
    </row>
    <row r="187" spans="1:5" x14ac:dyDescent="0.25">
      <c r="A187" s="9">
        <v>180</v>
      </c>
      <c r="B187" s="5">
        <f>IF(A187&gt;N(Casillas),"",INT(N(Meta)*E187/INDEX($E$8:$E$207,Casillas))-INT(N(Meta)*E186/INDEX($E$8:$E$207,Casillas)))</f>
        <v/>
      </c>
      <c r="C187" s="10"/>
      <c r="D187" s="11">
        <v>3</v>
      </c>
      <c r="E187" s="11">
        <f>SUM($D$8:D187)</f>
        <v>361.0</v>
      </c>
    </row>
    <row r="188" spans="1:5" x14ac:dyDescent="0.25">
      <c r="A188" s="9">
        <v>181</v>
      </c>
      <c r="B188" s="5">
        <f>IF(A188&gt;N(Casillas),"",INT(N(Meta)*E188/INDEX($E$8:$E$207,Casillas))-INT(N(Meta)*E187/INDEX($E$8:$E$207,Casillas)))</f>
        <v/>
      </c>
      <c r="C188" s="10"/>
      <c r="D188" s="11">
        <v>1</v>
      </c>
      <c r="E188" s="11">
        <f>SUM($D$8:D188)</f>
        <v>362.0</v>
      </c>
    </row>
    <row r="189" spans="1:5" x14ac:dyDescent="0.25">
      <c r="A189" s="9">
        <v>182</v>
      </c>
      <c r="B189" s="5">
        <f>IF(A189&gt;N(Casillas),"",INT(N(Meta)*E189/INDEX($E$8:$E$207,Casillas))-INT(N(Meta)*E188/INDEX($E$8:$E$207,Casillas)))</f>
        <v/>
      </c>
      <c r="C189" s="10"/>
      <c r="D189" s="11">
        <v>1</v>
      </c>
      <c r="E189" s="11">
        <f>SUM($D$8:D189)</f>
        <v>363.0</v>
      </c>
    </row>
    <row r="190" spans="1:5" x14ac:dyDescent="0.25">
      <c r="A190" s="9">
        <v>183</v>
      </c>
      <c r="B190" s="5">
        <f>IF(A190&gt;N(Casillas),"",INT(N(Meta)*E190/INDEX($E$8:$E$207,Casillas))-INT(N(Meta)*E189/INDEX($E$8:$E$207,Casillas)))</f>
        <v/>
      </c>
      <c r="C190" s="10"/>
      <c r="D190" s="11">
        <v>3</v>
      </c>
      <c r="E190" s="11">
        <f>SUM($D$8:D190)</f>
        <v>366.0</v>
      </c>
    </row>
    <row r="191" spans="1:5" x14ac:dyDescent="0.25">
      <c r="A191" s="9">
        <v>184</v>
      </c>
      <c r="B191" s="5">
        <f>IF(A191&gt;N(Casillas),"",INT(N(Meta)*E191/INDEX($E$8:$E$207,Casillas))-INT(N(Meta)*E190/INDEX($E$8:$E$207,Casillas)))</f>
        <v/>
      </c>
      <c r="C191" s="10"/>
      <c r="D191" s="11">
        <v>3</v>
      </c>
      <c r="E191" s="11">
        <f>SUM($D$8:D191)</f>
        <v>369.0</v>
      </c>
    </row>
    <row r="192" spans="1:5" x14ac:dyDescent="0.25">
      <c r="A192" s="9">
        <v>185</v>
      </c>
      <c r="B192" s="5">
        <f>IF(A192&gt;N(Casillas),"",INT(N(Meta)*E192/INDEX($E$8:$E$207,Casillas))-INT(N(Meta)*E191/INDEX($E$8:$E$207,Casillas)))</f>
        <v/>
      </c>
      <c r="C192" s="10"/>
      <c r="D192" s="11">
        <v>1</v>
      </c>
      <c r="E192" s="11">
        <f>SUM($D$8:D192)</f>
        <v>370.0</v>
      </c>
    </row>
    <row r="193" spans="1:5" x14ac:dyDescent="0.25">
      <c r="A193" s="9">
        <v>186</v>
      </c>
      <c r="B193" s="5">
        <f>IF(A193&gt;N(Casillas),"",INT(N(Meta)*E193/INDEX($E$8:$E$207,Casillas))-INT(N(Meta)*E192/INDEX($E$8:$E$207,Casillas)))</f>
        <v/>
      </c>
      <c r="C193" s="10"/>
      <c r="D193" s="11">
        <v>4</v>
      </c>
      <c r="E193" s="11">
        <f>SUM($D$8:D193)</f>
        <v>374.0</v>
      </c>
    </row>
    <row r="194" spans="1:5" x14ac:dyDescent="0.25">
      <c r="A194" s="9">
        <v>187</v>
      </c>
      <c r="B194" s="5">
        <f>IF(A194&gt;N(Casillas),"",INT(N(Meta)*E194/INDEX($E$8:$E$207,Casillas))-INT(N(Meta)*E193/INDEX($E$8:$E$207,Casillas)))</f>
        <v/>
      </c>
      <c r="C194" s="10"/>
      <c r="D194" s="11">
        <v>3</v>
      </c>
      <c r="E194" s="11">
        <f>SUM($D$8:D194)</f>
        <v>377.0</v>
      </c>
    </row>
    <row r="195" spans="1:5" x14ac:dyDescent="0.25">
      <c r="A195" s="9">
        <v>188</v>
      </c>
      <c r="B195" s="5">
        <f>IF(A195&gt;N(Casillas),"",INT(N(Meta)*E195/INDEX($E$8:$E$207,Casillas))-INT(N(Meta)*E194/INDEX($E$8:$E$207,Casillas)))</f>
        <v/>
      </c>
      <c r="C195" s="10"/>
      <c r="D195" s="11">
        <v>3</v>
      </c>
      <c r="E195" s="11">
        <f>SUM($D$8:D195)</f>
        <v>380.0</v>
      </c>
    </row>
    <row r="196" spans="1:5" x14ac:dyDescent="0.25">
      <c r="A196" s="9">
        <v>189</v>
      </c>
      <c r="B196" s="5">
        <f>IF(A196&gt;N(Casillas),"",INT(N(Meta)*E196/INDEX($E$8:$E$207,Casillas))-INT(N(Meta)*E195/INDEX($E$8:$E$207,Casillas)))</f>
        <v/>
      </c>
      <c r="C196" s="10"/>
      <c r="D196" s="11">
        <v>2</v>
      </c>
      <c r="E196" s="11">
        <f>SUM($D$8:D196)</f>
        <v>382.0</v>
      </c>
    </row>
    <row r="197" spans="1:5" x14ac:dyDescent="0.25">
      <c r="A197" s="9">
        <v>190</v>
      </c>
      <c r="B197" s="5">
        <f>IF(A197&gt;N(Casillas),"",INT(N(Meta)*E197/INDEX($E$8:$E$207,Casillas))-INT(N(Meta)*E196/INDEX($E$8:$E$207,Casillas)))</f>
        <v/>
      </c>
      <c r="C197" s="10"/>
      <c r="D197" s="11">
        <v>2</v>
      </c>
      <c r="E197" s="11">
        <f>SUM($D$8:D197)</f>
        <v>384.0</v>
      </c>
    </row>
    <row r="198" spans="1:5" x14ac:dyDescent="0.25">
      <c r="A198" s="9">
        <v>191</v>
      </c>
      <c r="B198" s="5">
        <f>IF(A198&gt;N(Casillas),"",INT(N(Meta)*E198/INDEX($E$8:$E$207,Casillas))-INT(N(Meta)*E197/INDEX($E$8:$E$207,Casillas)))</f>
        <v/>
      </c>
      <c r="C198" s="10"/>
      <c r="D198" s="11">
        <v>1</v>
      </c>
      <c r="E198" s="11">
        <f>SUM($D$8:D198)</f>
        <v>385.0</v>
      </c>
    </row>
    <row r="199" spans="1:5" x14ac:dyDescent="0.25">
      <c r="A199" s="9">
        <v>192</v>
      </c>
      <c r="B199" s="5">
        <f>IF(A199&gt;N(Casillas),"",INT(N(Meta)*E199/INDEX($E$8:$E$207,Casillas))-INT(N(Meta)*E198/INDEX($E$8:$E$207,Casillas)))</f>
        <v/>
      </c>
      <c r="C199" s="10"/>
      <c r="D199" s="11">
        <v>2</v>
      </c>
      <c r="E199" s="11">
        <f>SUM($D$8:D199)</f>
        <v>387.0</v>
      </c>
    </row>
    <row r="200" spans="1:5" x14ac:dyDescent="0.25">
      <c r="A200" s="9">
        <v>193</v>
      </c>
      <c r="B200" s="5">
        <f>IF(A200&gt;N(Casillas),"",INT(N(Meta)*E200/INDEX($E$8:$E$207,Casillas))-INT(N(Meta)*E199/INDEX($E$8:$E$207,Casillas)))</f>
        <v/>
      </c>
      <c r="C200" s="10"/>
      <c r="D200" s="11">
        <v>3</v>
      </c>
      <c r="E200" s="11">
        <f>SUM($D$8:D200)</f>
        <v>390.0</v>
      </c>
    </row>
    <row r="201" spans="1:5" x14ac:dyDescent="0.25">
      <c r="A201" s="9">
        <v>194</v>
      </c>
      <c r="B201" s="5">
        <f>IF(A201&gt;N(Casillas),"",INT(N(Meta)*E201/INDEX($E$8:$E$207,Casillas))-INT(N(Meta)*E200/INDEX($E$8:$E$207,Casillas)))</f>
        <v/>
      </c>
      <c r="C201" s="10"/>
      <c r="D201" s="11">
        <v>1</v>
      </c>
      <c r="E201" s="11">
        <f>SUM($D$8:D201)</f>
        <v>391.0</v>
      </c>
    </row>
    <row r="202" spans="1:5" x14ac:dyDescent="0.25">
      <c r="A202" s="9">
        <v>195</v>
      </c>
      <c r="B202" s="5">
        <f>IF(A202&gt;N(Casillas),"",INT(N(Meta)*E202/INDEX($E$8:$E$207,Casillas))-INT(N(Meta)*E201/INDEX($E$8:$E$207,Casillas)))</f>
        <v/>
      </c>
      <c r="C202" s="10"/>
      <c r="D202" s="11">
        <v>2</v>
      </c>
      <c r="E202" s="11">
        <f>SUM($D$8:D202)</f>
        <v>393.0</v>
      </c>
    </row>
    <row r="203" spans="1:5" x14ac:dyDescent="0.25">
      <c r="A203" s="9">
        <v>196</v>
      </c>
      <c r="B203" s="5">
        <f>IF(A203&gt;N(Casillas),"",INT(N(Meta)*E203/INDEX($E$8:$E$207,Casillas))-INT(N(Meta)*E202/INDEX($E$8:$E$207,Casillas)))</f>
        <v/>
      </c>
      <c r="C203" s="10"/>
      <c r="D203" s="11">
        <v>1</v>
      </c>
      <c r="E203" s="11">
        <f>SUM($D$8:D203)</f>
        <v>394.0</v>
      </c>
    </row>
    <row r="204" spans="1:5" x14ac:dyDescent="0.25">
      <c r="A204" s="9">
        <v>197</v>
      </c>
      <c r="B204" s="5">
        <f>IF(A204&gt;N(Casillas),"",INT(N(Meta)*E204/INDEX($E$8:$E$207,Casillas))-INT(N(Meta)*E203/INDEX($E$8:$E$207,Casillas)))</f>
        <v/>
      </c>
      <c r="C204" s="10"/>
      <c r="D204" s="11">
        <v>2</v>
      </c>
      <c r="E204" s="11">
        <f>SUM($D$8:D204)</f>
        <v>396.0</v>
      </c>
    </row>
    <row r="205" spans="1:5" x14ac:dyDescent="0.25">
      <c r="A205" s="9">
        <v>198</v>
      </c>
      <c r="B205" s="5">
        <f>IF(A205&gt;N(Casillas),"",INT(N(Meta)*E205/INDEX($E$8:$E$207,Casillas))-INT(N(Meta)*E204/INDEX($E$8:$E$207,Casillas)))</f>
        <v/>
      </c>
      <c r="C205" s="10"/>
      <c r="D205" s="11">
        <v>2</v>
      </c>
      <c r="E205" s="11">
        <f>SUM($D$8:D205)</f>
        <v>398.0</v>
      </c>
    </row>
    <row r="206" spans="1:5" x14ac:dyDescent="0.25">
      <c r="A206" s="9">
        <v>199</v>
      </c>
      <c r="B206" s="5">
        <f>IF(A206&gt;N(Casillas),"",INT(N(Meta)*E206/INDEX($E$8:$E$207,Casillas))-INT(N(Meta)*E205/INDEX($E$8:$E$207,Casillas)))</f>
        <v/>
      </c>
      <c r="C206" s="10"/>
      <c r="D206" s="11">
        <v>1</v>
      </c>
      <c r="E206" s="11">
        <f>SUM($D$8:D206)</f>
        <v>399.0</v>
      </c>
    </row>
    <row r="207" spans="1:5" x14ac:dyDescent="0.25">
      <c r="A207" s="9">
        <v>200</v>
      </c>
      <c r="B207" s="5">
        <f>IF(A207&gt;N(Casillas),"",INT(N(Meta)*E207/INDEX($E$8:$E$207,Casillas))-INT(N(Meta)*E206/INDEX($E$8:$E$207,Casillas)))</f>
        <v/>
      </c>
      <c r="C207" s="10"/>
      <c r="D207" s="11">
        <v>1</v>
      </c>
      <c r="E207" s="11">
        <f>SUM($D$8:D207)</f>
        <v>400.0</v>
      </c>
    </row>
  </sheetData>
  <sheetProtection sheet="1" objects="1" scenarios="1" formatColumns="0" formatRows="0"/>
  <conditionalFormatting sqref="A8:C207">
    <cfRule type="expression" dxfId="0" priority="1">
      <formula>$C8="✓"</formula>
    </cfRule>
  </conditionalFormatting>
  <conditionalFormatting sqref="G8:P27">
    <cfRule type="expression" dxfId="0" priority="2">
      <formula>INDEX($C$8:$C$207,(ROW()-8)*10+COLUMN()-6)="✓"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3">
    <dataValidation type="whole" operator="greaterThanOrEqual" allowBlank="1" showInputMessage="1" showErrorMessage="1" sqref="C4">
      <formula1>10</formula1>
    </dataValidation>
    <dataValidation type="whole" allowBlank="1" showInputMessage="1" showErrorMessage="1" sqref="C5">
      <formula1>10</formula1>
      <formula2>200</formula2>
    </dataValidation>
    <dataValidation type="list" allowBlank="1" showInputMessage="1" showErrorMessage="1" sqref="C8:C207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Meta</vt:lpstr>
      <vt:lpstr>Casillas</vt:lpstr>
      <vt:lpstr>Meta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ahorro con meta propia</dc:title>
  <dc:subject>Plantilla de Excel · Reto de ahorro con meta propia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