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sumen" sheetId="1" r:id="rId1"/>
    <sheet name="Categorías" sheetId="2" r:id="rId2"/>
    <sheet name="Enero" sheetId="3" r:id="rId3"/>
    <sheet name="Febrero" sheetId="4" r:id="rId4"/>
    <sheet name="Marzo" sheetId="5" r:id="rId5"/>
    <sheet name="Abril" sheetId="6" r:id="rId6"/>
    <sheet name="Mayo" sheetId="7" r:id="rId7"/>
    <sheet name="Junio" sheetId="8" r:id="rId8"/>
    <sheet name="Julio" sheetId="9" r:id="rId9"/>
    <sheet name="Agosto" sheetId="10" r:id="rId10"/>
    <sheet name="Septiembre" sheetId="11" r:id="rId11"/>
    <sheet name="Octubre" sheetId="12" r:id="rId12"/>
    <sheet name="Noviembre" sheetId="13" r:id="rId13"/>
    <sheet name="Diciembre" sheetId="14" r:id="rId14"/>
  </sheets>
  <definedNames>
    <definedName name="Categorias">'Categorías'!$A$5:$A$19</definedName>
    <definedName name="_xlnm.Print_Titles" localSheetId="5">Abril!$4:$4</definedName>
    <definedName name="_xlnm.Print_Titles" localSheetId="9">Agosto!$4:$4</definedName>
    <definedName name="_xlnm.Print_Titles" localSheetId="13">Diciembre!$4:$4</definedName>
    <definedName name="_xlnm.Print_Titles" localSheetId="2">Enero!$4:$4</definedName>
    <definedName name="_xlnm.Print_Titles" localSheetId="3">Febrero!$4:$4</definedName>
    <definedName name="_xlnm.Print_Titles" localSheetId="8">Julio!$4:$4</definedName>
    <definedName name="_xlnm.Print_Titles" localSheetId="7">Junio!$4:$4</definedName>
    <definedName name="_xlnm.Print_Titles" localSheetId="4">Marzo!$4:$4</definedName>
    <definedName name="_xlnm.Print_Titles" localSheetId="6">Mayo!$4:$4</definedName>
    <definedName name="_xlnm.Print_Titles" localSheetId="12">Noviembre!$4:$4</definedName>
    <definedName name="_xlnm.Print_Titles" localSheetId="11">Octubre!$4:$4</definedName>
    <definedName name="_xlnm.Print_Titles" localSheetId="10">Septiembre!$4:$4</definedName>
  </definedNames>
  <calcPr calcId="124519" fullCalcOnLoad="1"/>
</workbook>
</file>

<file path=xl/sharedStrings.xml><?xml version="1.0" encoding="utf-8"?>
<sst xmlns="http://schemas.openxmlformats.org/spreadsheetml/2006/main" count="272" uniqueCount="58">
  <si>
    <t>Presupuesto mensual con gráficos</t>
  </si>
  <si>
    <t>Plantilla de Excel · Presupuesto mensual · Peso mexicano (MXN)</t>
  </si>
  <si>
    <t>Categorías y presupuesto de cada 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</si>
  <si>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</si>
  <si>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</si>
  <si>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</si>
  <si>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</si>
  <si>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</si>
  <si>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</si>
  <si>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</si>
  <si>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</si>
  <si>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</si>
  <si>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</si>
  <si>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</si>
  <si>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</si>
  <si>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Categoría</t>
  </si>
  <si>
    <t>Tipo</t>
  </si>
  <si>
    <t>Previsto al mes</t>
  </si>
  <si>
    <t>Sueldo</t>
  </si>
  <si>
    <t>Ingreso</t>
  </si>
  <si>
    <t>Ingresos extra</t>
  </si>
  <si>
    <t>Otros ingresos</t>
  </si>
  <si>
    <t>Vivienda</t>
  </si>
  <si>
    <t>Gasto</t>
  </si>
  <si>
    <t>Luz, agua e internet</t>
  </si>
  <si>
    <t>Supermercado</t>
  </si>
  <si>
    <t>Transporte</t>
  </si>
  <si>
    <t>Salud</t>
  </si>
  <si>
    <t>Seguros</t>
  </si>
  <si>
    <t>Educación</t>
  </si>
  <si>
    <t>Ocio y restaurantes</t>
  </si>
  <si>
    <t>Ropa</t>
  </si>
  <si>
    <t>Deudas</t>
  </si>
  <si>
    <t>Ahorro</t>
  </si>
  <si>
    <t>Otros gastos</t>
  </si>
  <si>
    <t>Ingresos previstos</t>
  </si>
  <si>
    <t>Gastos previstos</t>
  </si>
  <si>
    <t>Saldo previsto</t>
  </si>
  <si>
    <t>Ingresos</t>
  </si>
  <si>
    <t>Previsto</t>
  </si>
  <si>
    <t>Real</t>
  </si>
  <si>
    <t>Diferencia</t>
  </si>
  <si>
    <t>Fecha</t>
  </si>
  <si>
    <t>Concepto</t>
  </si>
  <si>
    <t>Importe</t>
  </si>
  <si>
    <t>Total ingresos</t>
  </si>
  <si>
    <t>Gastos</t>
  </si>
  <si>
    <t>Total gastos</t>
  </si>
  <si>
    <t>Saldo</t>
  </si>
  <si>
    <t>Ingresos del año</t>
  </si>
  <si>
    <t>Gastos del año</t>
  </si>
  <si>
    <t>Ahorro del año</t>
  </si>
  <si>
    <t>Tasa de ahorro</t>
  </si>
  <si>
    <t>Mes</t>
  </si>
  <si>
    <t>Acumulado</t>
  </si>
  <si>
    <t>Total</t>
  </si>
  <si>
    <t>Categoría de gasto</t>
  </si>
  <si>
    <t>% del gasto</t>
  </si>
</sst>
</file>

<file path=xl/styles.xml><?xml version="1.0" encoding="utf-8"?>
<styleSheet xmlns="http://schemas.openxmlformats.org/spreadsheetml/2006/main">
  <numFmts count="2">
    <numFmt numFmtId="164" formatCode="[$$-80A]#,##0.00;\-[$$-80A]#,##0.00"/>
    <numFmt numFmtId="165" formatCode="0.0%"/>
  </numFmts>
  <fonts count="5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66666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/>
      <right/>
      <top style="thin">
        <color rgb="FF808590"/>
      </top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5" fontId="0" fillId="0" borderId="0" xfId="0" applyNumberFormat="1" applyAlignment="1">
      <alignment vertical="center"/>
    </xf>
    <xf numFmtId="165" fontId="3" fillId="0" borderId="2" xfId="0" applyNumberFormat="1" applyFont="1" applyBorder="1" applyAlignment="1">
      <alignment vertical="center"/>
    </xf>
    <xf numFmtId="0" fontId="0" fillId="0" borderId="3" xfId="0" applyBorder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164" fontId="0" fillId="0" borderId="3" xfId="0" applyNumberFormat="1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vertical="center"/>
      <protection locked="0"/>
    </xf>
  </cellXfs>
  <cellStyles count="1">
    <cellStyle name="Normal" xfId="0" builtinId="0"/>
  </cellStyles>
  <dxfs count="1">
    <dxf>
      <font>
        <color rgb="FFB42318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Ingresos y gastos por mes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Ingresos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Resumen!$A$8:$A$19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Resumen!$B$8:$B$19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ser>
          <c:idx val="1"/>
          <c:order val="1"/>
          <c:tx>
            <c:v>Gastos</c:v>
          </c:tx>
          <c:spPr>
            <a:solidFill>
              <a:srgbClr val="9DB2EA"/>
            </a:solidFill>
            <a:ln>
              <a:noFill/>
            </a:ln>
          </c:spPr>
          <c:cat>
            <c:strRef>
              <c:f>Resumen!$A$8:$A$19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Resumen!$C$8:$C$19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[$$-80A]#,##0;\-[$$-80A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66666"/>
              </a:solidFill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Gasto real por categoría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Real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Resumen!$A$23:$A$34</c:f>
              <c:strCache>
                <c:ptCount val="12"/>
                <c:pt idx="0">
                  <c:v>Vivienda</c:v>
                </c:pt>
                <c:pt idx="1">
                  <c:v>Luz, agua e internet</c:v>
                </c:pt>
                <c:pt idx="2">
                  <c:v>Supermercado</c:v>
                </c:pt>
                <c:pt idx="3">
                  <c:v>Transporte</c:v>
                </c:pt>
                <c:pt idx="4">
                  <c:v>Salud</c:v>
                </c:pt>
                <c:pt idx="5">
                  <c:v>Seguros</c:v>
                </c:pt>
                <c:pt idx="6">
                  <c:v>Educación</c:v>
                </c:pt>
                <c:pt idx="7">
                  <c:v>Ocio y restaurantes</c:v>
                </c:pt>
                <c:pt idx="8">
                  <c:v>Ropa</c:v>
                </c:pt>
                <c:pt idx="9">
                  <c:v>Deudas</c:v>
                </c:pt>
                <c:pt idx="10">
                  <c:v>Ahorro</c:v>
                </c:pt>
                <c:pt idx="11">
                  <c:v>Otros gastos</c:v>
                </c:pt>
              </c:strCache>
            </c:strRef>
          </c:cat>
          <c:val>
            <c:numRef>
              <c:f>Resumen!$C$23:$C$34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gapWidth val="50"/>
        <c:axId val="50020001"/>
        <c:axId val="50020002"/>
      </c:barChart>
      <c:catAx>
        <c:axId val="50020001"/>
        <c:scaling>
          <c:orientation val="minMax"/>
        </c:scaling>
        <c:axPos val="r"/>
        <c:majorGridlines>
          <c:spPr>
            <a:ln>
              <a:solidFill>
                <a:srgbClr val="E3E6EC"/>
              </a:solidFill>
            </a:ln>
          </c:spPr>
        </c:majorGridlines>
        <c:numFmt formatCode="[$$-80A]#,##0;\-[$$-80A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axMin"/>
        </c:scaling>
        <c:axPos val="b"/>
        <c:majorGridlines/>
        <c:numFmt formatCode="General" sourceLinked="1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38100</xdr:colOff>
      <xdr:row>3</xdr:row>
      <xdr:rowOff>38100</xdr:rowOff>
    </xdr:from>
    <xdr:to>
      <xdr:col>14</xdr:col>
      <xdr:colOff>495300</xdr:colOff>
      <xdr:row>18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6</xdr:col>
      <xdr:colOff>38100</xdr:colOff>
      <xdr:row>21</xdr:row>
      <xdr:rowOff>38100</xdr:rowOff>
    </xdr:from>
    <xdr:to>
      <xdr:col>14</xdr:col>
      <xdr:colOff>495300</xdr:colOff>
      <xdr:row>37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showGridLines="0" tabSelected="1" workbookViewId="0"/>
  </sheetViews>
  <sheetFormatPr defaultRowHeight="15"/>
  <cols>
    <col min="1" max="1" width="26.7109375" customWidth="1"/>
    <col min="2" max="4" width="16.7109375" customWidth="1"/>
    <col min="5" max="5" width="14.7109375" customWidth="1"/>
    <col min="6" max="6" width="3.7109375" customWidth="1"/>
  </cols>
  <sheetData>
    <row r="1" spans="1:5" ht="24" customHeight="1">
      <c r="A1" s="1" t="s">
        <v>0</v>
      </c>
    </row>
    <row r="2" spans="1:5">
      <c r="A2" s="2" t="s">
        <v>1</v>
      </c>
    </row>
    <row r="4" spans="1:5" ht="20" customHeight="1">
      <c r="A4" s="3" t="s">
        <v>49</v>
      </c>
      <c r="B4" s="3" t="s">
        <v>50</v>
      </c>
      <c r="C4" s="3" t="s">
        <v>51</v>
      </c>
      <c r="D4" s="3" t="s">
        <v>52</v>
      </c>
    </row>
    <row r="5" spans="1:5" ht="24" customHeight="1">
      <c r="A5" s="4">
        <f>B20</f>
        <v>0.0</v>
      </c>
      <c r="B5" s="4">
        <f>C20</f>
        <v>0.0</v>
      </c>
      <c r="C5" s="4">
        <f>D20</f>
        <v>0.0</v>
      </c>
      <c r="D5" s="5">
        <f>IF(A5&gt;0,C5/A5,0)</f>
        <v>0.0</v>
      </c>
    </row>
    <row r="7" spans="1:5" ht="20" customHeight="1">
      <c r="A7" s="3" t="s">
        <v>53</v>
      </c>
      <c r="B7" s="3" t="s">
        <v>38</v>
      </c>
      <c r="C7" s="3" t="s">
        <v>46</v>
      </c>
      <c r="D7" s="3" t="s">
        <v>48</v>
      </c>
      <c r="E7" s="3" t="s">
        <v>54</v>
      </c>
    </row>
    <row r="8" spans="1:5">
      <c r="A8" s="6" t="s">
        <v>3</v>
      </c>
      <c r="B8" s="7">
        <f>'Enero'!$C$8</f>
        <v>0.0</v>
      </c>
      <c r="C8" s="7">
        <f>'Enero'!$C$23</f>
        <v>0.0</v>
      </c>
      <c r="D8" s="7">
        <f>B8-C8</f>
        <v>0.0</v>
      </c>
      <c r="E8" s="7">
        <f>SUM($D$8:D8)</f>
        <v>0.0</v>
      </c>
    </row>
    <row r="9" spans="1:5">
      <c r="A9" s="6" t="s">
        <v>4</v>
      </c>
      <c r="B9" s="7">
        <f>'Febrero'!$C$8</f>
        <v>0.0</v>
      </c>
      <c r="C9" s="7">
        <f>'Febrero'!$C$23</f>
        <v>0.0</v>
      </c>
      <c r="D9" s="7">
        <f>B9-C9</f>
        <v>0.0</v>
      </c>
      <c r="E9" s="7">
        <f>SUM($D$8:D9)</f>
        <v>0.0</v>
      </c>
    </row>
    <row r="10" spans="1:5">
      <c r="A10" s="6" t="s">
        <v>5</v>
      </c>
      <c r="B10" s="7">
        <f>'Marzo'!$C$8</f>
        <v>0.0</v>
      </c>
      <c r="C10" s="7">
        <f>'Marzo'!$C$23</f>
        <v>0.0</v>
      </c>
      <c r="D10" s="7">
        <f>B10-C10</f>
        <v>0.0</v>
      </c>
      <c r="E10" s="7">
        <f>SUM($D$8:D10)</f>
        <v>0.0</v>
      </c>
    </row>
    <row r="11" spans="1:5">
      <c r="A11" s="6" t="s">
        <v>6</v>
      </c>
      <c r="B11" s="7">
        <f>'Abril'!$C$8</f>
        <v>0.0</v>
      </c>
      <c r="C11" s="7">
        <f>'Abril'!$C$23</f>
        <v>0.0</v>
      </c>
      <c r="D11" s="7">
        <f>B11-C11</f>
        <v>0.0</v>
      </c>
      <c r="E11" s="7">
        <f>SUM($D$8:D11)</f>
        <v>0.0</v>
      </c>
    </row>
    <row r="12" spans="1:5">
      <c r="A12" s="6" t="s">
        <v>7</v>
      </c>
      <c r="B12" s="7">
        <f>'Mayo'!$C$8</f>
        <v>0.0</v>
      </c>
      <c r="C12" s="7">
        <f>'Mayo'!$C$23</f>
        <v>0.0</v>
      </c>
      <c r="D12" s="7">
        <f>B12-C12</f>
        <v>0.0</v>
      </c>
      <c r="E12" s="7">
        <f>SUM($D$8:D12)</f>
        <v>0.0</v>
      </c>
    </row>
    <row r="13" spans="1:5">
      <c r="A13" s="6" t="s">
        <v>8</v>
      </c>
      <c r="B13" s="7">
        <f>'Junio'!$C$8</f>
        <v>0.0</v>
      </c>
      <c r="C13" s="7">
        <f>'Junio'!$C$23</f>
        <v>0.0</v>
      </c>
      <c r="D13" s="7">
        <f>B13-C13</f>
        <v>0.0</v>
      </c>
      <c r="E13" s="7">
        <f>SUM($D$8:D13)</f>
        <v>0.0</v>
      </c>
    </row>
    <row r="14" spans="1:5">
      <c r="A14" s="6" t="s">
        <v>9</v>
      </c>
      <c r="B14" s="7">
        <f>'Julio'!$C$8</f>
        <v>0.0</v>
      </c>
      <c r="C14" s="7">
        <f>'Julio'!$C$23</f>
        <v>0.0</v>
      </c>
      <c r="D14" s="7">
        <f>B14-C14</f>
        <v>0.0</v>
      </c>
      <c r="E14" s="7">
        <f>SUM($D$8:D14)</f>
        <v>0.0</v>
      </c>
    </row>
    <row r="15" spans="1:5">
      <c r="A15" s="6" t="s">
        <v>10</v>
      </c>
      <c r="B15" s="7">
        <f>'Agosto'!$C$8</f>
        <v>0.0</v>
      </c>
      <c r="C15" s="7">
        <f>'Agosto'!$C$23</f>
        <v>0.0</v>
      </c>
      <c r="D15" s="7">
        <f>B15-C15</f>
        <v>0.0</v>
      </c>
      <c r="E15" s="7">
        <f>SUM($D$8:D15)</f>
        <v>0.0</v>
      </c>
    </row>
    <row r="16" spans="1:5">
      <c r="A16" s="6" t="s">
        <v>11</v>
      </c>
      <c r="B16" s="7">
        <f>'Septiembre'!$C$8</f>
        <v>0.0</v>
      </c>
      <c r="C16" s="7">
        <f>'Septiembre'!$C$23</f>
        <v>0.0</v>
      </c>
      <c r="D16" s="7">
        <f>B16-C16</f>
        <v>0.0</v>
      </c>
      <c r="E16" s="7">
        <f>SUM($D$8:D16)</f>
        <v>0.0</v>
      </c>
    </row>
    <row r="17" spans="1:5">
      <c r="A17" s="6" t="s">
        <v>12</v>
      </c>
      <c r="B17" s="7">
        <f>'Octubre'!$C$8</f>
        <v>0.0</v>
      </c>
      <c r="C17" s="7">
        <f>'Octubre'!$C$23</f>
        <v>0.0</v>
      </c>
      <c r="D17" s="7">
        <f>B17-C17</f>
        <v>0.0</v>
      </c>
      <c r="E17" s="7">
        <f>SUM($D$8:D17)</f>
        <v>0.0</v>
      </c>
    </row>
    <row r="18" spans="1:5">
      <c r="A18" s="6" t="s">
        <v>13</v>
      </c>
      <c r="B18" s="7">
        <f>'Noviembre'!$C$8</f>
        <v>0.0</v>
      </c>
      <c r="C18" s="7">
        <f>'Noviembre'!$C$23</f>
        <v>0.0</v>
      </c>
      <c r="D18" s="7">
        <f>B18-C18</f>
        <v>0.0</v>
      </c>
      <c r="E18" s="7">
        <f>SUM($D$8:D18)</f>
        <v>0.0</v>
      </c>
    </row>
    <row r="19" spans="1:5">
      <c r="A19" s="6" t="s">
        <v>14</v>
      </c>
      <c r="B19" s="7">
        <f>'Diciembre'!$C$8</f>
        <v>0.0</v>
      </c>
      <c r="C19" s="7">
        <f>'Diciembre'!$C$23</f>
        <v>0.0</v>
      </c>
      <c r="D19" s="7">
        <f>B19-C19</f>
        <v>0.0</v>
      </c>
      <c r="E19" s="7">
        <f>SUM($D$8:D19)</f>
        <v>0.0</v>
      </c>
    </row>
    <row r="20" spans="1:5">
      <c r="A20" s="8" t="s">
        <v>55</v>
      </c>
      <c r="B20" s="9">
        <f>SUM($B$8:$B$19)</f>
        <v>0.0</v>
      </c>
      <c r="C20" s="9">
        <f>SUM($C$8:$C$19)</f>
        <v>0.0</v>
      </c>
      <c r="D20" s="9">
        <f>SUM($D$8:$D$19)</f>
        <v>0.0</v>
      </c>
      <c r="E20" s="8"/>
    </row>
    <row r="22" spans="1:5" ht="20" customHeight="1">
      <c r="A22" s="3" t="s">
        <v>56</v>
      </c>
      <c r="B22" s="3" t="s">
        <v>39</v>
      </c>
      <c r="C22" s="3" t="s">
        <v>40</v>
      </c>
      <c r="D22" s="3" t="s">
        <v>41</v>
      </c>
      <c r="E22" s="3" t="s">
        <v>57</v>
      </c>
    </row>
    <row r="23" spans="1:5">
      <c r="A23" s="6" t="str">
        <f>IF('Categorías'!$A$8="","",'Categorías'!$A$8)</f>
        <v>Vivienda</v>
      </c>
      <c r="B23" s="7">
        <f>'Enero'!$B$11+'Febrero'!$B$11+'Marzo'!$B$11+'Abril'!$B$11+'Mayo'!$B$11+'Junio'!$B$11+'Julio'!$B$11+'Agosto'!$B$11+'Septiembre'!$B$11+'Octubre'!$B$11+'Noviembre'!$B$11+'Diciembre'!$B$11</f>
        <v>0.0</v>
      </c>
      <c r="C23" s="7">
        <f>'Enero'!$C$11+'Febrero'!$C$11+'Marzo'!$C$11+'Abril'!$C$11+'Mayo'!$C$11+'Junio'!$C$11+'Julio'!$C$11+'Agosto'!$C$11+'Septiembre'!$C$11+'Octubre'!$C$11+'Noviembre'!$C$11+'Diciembre'!$C$11</f>
        <v>0.0</v>
      </c>
      <c r="D23" s="7">
        <f>B23-C23</f>
        <v>0.0</v>
      </c>
      <c r="E23" s="10">
        <f>IF($C$35&gt;0,C23/$C$35,0)</f>
        <v>0.0</v>
      </c>
    </row>
    <row r="24" spans="1:5">
      <c r="A24" s="6" t="str">
        <f>IF('Categorías'!$A$9="","",'Categorías'!$A$9)</f>
        <v>Luz, agua e internet</v>
      </c>
      <c r="B24" s="7">
        <f>'Enero'!$B$12+'Febrero'!$B$12+'Marzo'!$B$12+'Abril'!$B$12+'Mayo'!$B$12+'Junio'!$B$12+'Julio'!$B$12+'Agosto'!$B$12+'Septiembre'!$B$12+'Octubre'!$B$12+'Noviembre'!$B$12+'Diciembre'!$B$12</f>
        <v>0.0</v>
      </c>
      <c r="C24" s="7">
        <f>'Enero'!$C$12+'Febrero'!$C$12+'Marzo'!$C$12+'Abril'!$C$12+'Mayo'!$C$12+'Junio'!$C$12+'Julio'!$C$12+'Agosto'!$C$12+'Septiembre'!$C$12+'Octubre'!$C$12+'Noviembre'!$C$12+'Diciembre'!$C$12</f>
        <v>0.0</v>
      </c>
      <c r="D24" s="7">
        <f>B24-C24</f>
        <v>0.0</v>
      </c>
      <c r="E24" s="10">
        <f>IF($C$35&gt;0,C24/$C$35,0)</f>
        <v>0.0</v>
      </c>
    </row>
    <row r="25" spans="1:5">
      <c r="A25" s="6" t="str">
        <f>IF('Categorías'!$A$10="","",'Categorías'!$A$10)</f>
        <v>Supermercado</v>
      </c>
      <c r="B25" s="7">
        <f>'Enero'!$B$13+'Febrero'!$B$13+'Marzo'!$B$13+'Abril'!$B$13+'Mayo'!$B$13+'Junio'!$B$13+'Julio'!$B$13+'Agosto'!$B$13+'Septiembre'!$B$13+'Octubre'!$B$13+'Noviembre'!$B$13+'Diciembre'!$B$13</f>
        <v>0.0</v>
      </c>
      <c r="C25" s="7">
        <f>'Enero'!$C$13+'Febrero'!$C$13+'Marzo'!$C$13+'Abril'!$C$13+'Mayo'!$C$13+'Junio'!$C$13+'Julio'!$C$13+'Agosto'!$C$13+'Septiembre'!$C$13+'Octubre'!$C$13+'Noviembre'!$C$13+'Diciembre'!$C$13</f>
        <v>0.0</v>
      </c>
      <c r="D25" s="7">
        <f>B25-C25</f>
        <v>0.0</v>
      </c>
      <c r="E25" s="10">
        <f>IF($C$35&gt;0,C25/$C$35,0)</f>
        <v>0.0</v>
      </c>
    </row>
    <row r="26" spans="1:5">
      <c r="A26" s="6" t="str">
        <f>IF('Categorías'!$A$11="","",'Categorías'!$A$11)</f>
        <v>Transporte</v>
      </c>
      <c r="B26" s="7">
        <f>'Enero'!$B$14+'Febrero'!$B$14+'Marzo'!$B$14+'Abril'!$B$14+'Mayo'!$B$14+'Junio'!$B$14+'Julio'!$B$14+'Agosto'!$B$14+'Septiembre'!$B$14+'Octubre'!$B$14+'Noviembre'!$B$14+'Diciembre'!$B$14</f>
        <v>0.0</v>
      </c>
      <c r="C26" s="7">
        <f>'Enero'!$C$14+'Febrero'!$C$14+'Marzo'!$C$14+'Abril'!$C$14+'Mayo'!$C$14+'Junio'!$C$14+'Julio'!$C$14+'Agosto'!$C$14+'Septiembre'!$C$14+'Octubre'!$C$14+'Noviembre'!$C$14+'Diciembre'!$C$14</f>
        <v>0.0</v>
      </c>
      <c r="D26" s="7">
        <f>B26-C26</f>
        <v>0.0</v>
      </c>
      <c r="E26" s="10">
        <f>IF($C$35&gt;0,C26/$C$35,0)</f>
        <v>0.0</v>
      </c>
    </row>
    <row r="27" spans="1:5">
      <c r="A27" s="6" t="str">
        <f>IF('Categorías'!$A$12="","",'Categorías'!$A$12)</f>
        <v>Salud</v>
      </c>
      <c r="B27" s="7">
        <f>'Enero'!$B$15+'Febrero'!$B$15+'Marzo'!$B$15+'Abril'!$B$15+'Mayo'!$B$15+'Junio'!$B$15+'Julio'!$B$15+'Agosto'!$B$15+'Septiembre'!$B$15+'Octubre'!$B$15+'Noviembre'!$B$15+'Diciembre'!$B$15</f>
        <v>0.0</v>
      </c>
      <c r="C27" s="7">
        <f>'Enero'!$C$15+'Febrero'!$C$15+'Marzo'!$C$15+'Abril'!$C$15+'Mayo'!$C$15+'Junio'!$C$15+'Julio'!$C$15+'Agosto'!$C$15+'Septiembre'!$C$15+'Octubre'!$C$15+'Noviembre'!$C$15+'Diciembre'!$C$15</f>
        <v>0.0</v>
      </c>
      <c r="D27" s="7">
        <f>B27-C27</f>
        <v>0.0</v>
      </c>
      <c r="E27" s="10">
        <f>IF($C$35&gt;0,C27/$C$35,0)</f>
        <v>0.0</v>
      </c>
    </row>
    <row r="28" spans="1:5">
      <c r="A28" s="6" t="str">
        <f>IF('Categorías'!$A$13="","",'Categorías'!$A$13)</f>
        <v>Seguros</v>
      </c>
      <c r="B28" s="7">
        <f>'Enero'!$B$16+'Febrero'!$B$16+'Marzo'!$B$16+'Abril'!$B$16+'Mayo'!$B$16+'Junio'!$B$16+'Julio'!$B$16+'Agosto'!$B$16+'Septiembre'!$B$16+'Octubre'!$B$16+'Noviembre'!$B$16+'Diciembre'!$B$16</f>
        <v>0.0</v>
      </c>
      <c r="C28" s="7">
        <f>'Enero'!$C$16+'Febrero'!$C$16+'Marzo'!$C$16+'Abril'!$C$16+'Mayo'!$C$16+'Junio'!$C$16+'Julio'!$C$16+'Agosto'!$C$16+'Septiembre'!$C$16+'Octubre'!$C$16+'Noviembre'!$C$16+'Diciembre'!$C$16</f>
        <v>0.0</v>
      </c>
      <c r="D28" s="7">
        <f>B28-C28</f>
        <v>0.0</v>
      </c>
      <c r="E28" s="10">
        <f>IF($C$35&gt;0,C28/$C$35,0)</f>
        <v>0.0</v>
      </c>
    </row>
    <row r="29" spans="1:5">
      <c r="A29" s="6" t="str">
        <f>IF('Categorías'!$A$14="","",'Categorías'!$A$14)</f>
        <v>Educación</v>
      </c>
      <c r="B29" s="7">
        <f>'Enero'!$B$17+'Febrero'!$B$17+'Marzo'!$B$17+'Abril'!$B$17+'Mayo'!$B$17+'Junio'!$B$17+'Julio'!$B$17+'Agosto'!$B$17+'Septiembre'!$B$17+'Octubre'!$B$17+'Noviembre'!$B$17+'Diciembre'!$B$17</f>
        <v>0.0</v>
      </c>
      <c r="C29" s="7">
        <f>'Enero'!$C$17+'Febrero'!$C$17+'Marzo'!$C$17+'Abril'!$C$17+'Mayo'!$C$17+'Junio'!$C$17+'Julio'!$C$17+'Agosto'!$C$17+'Septiembre'!$C$17+'Octubre'!$C$17+'Noviembre'!$C$17+'Diciembre'!$C$17</f>
        <v>0.0</v>
      </c>
      <c r="D29" s="7">
        <f>B29-C29</f>
        <v>0.0</v>
      </c>
      <c r="E29" s="10">
        <f>IF($C$35&gt;0,C29/$C$35,0)</f>
        <v>0.0</v>
      </c>
    </row>
    <row r="30" spans="1:5">
      <c r="A30" s="6" t="str">
        <f>IF('Categorías'!$A$15="","",'Categorías'!$A$15)</f>
        <v>Ocio y restaurantes</v>
      </c>
      <c r="B30" s="7">
        <f>'Enero'!$B$18+'Febrero'!$B$18+'Marzo'!$B$18+'Abril'!$B$18+'Mayo'!$B$18+'Junio'!$B$18+'Julio'!$B$18+'Agosto'!$B$18+'Septiembre'!$B$18+'Octubre'!$B$18+'Noviembre'!$B$18+'Diciembre'!$B$18</f>
        <v>0.0</v>
      </c>
      <c r="C30" s="7">
        <f>'Enero'!$C$18+'Febrero'!$C$18+'Marzo'!$C$18+'Abril'!$C$18+'Mayo'!$C$18+'Junio'!$C$18+'Julio'!$C$18+'Agosto'!$C$18+'Septiembre'!$C$18+'Octubre'!$C$18+'Noviembre'!$C$18+'Diciembre'!$C$18</f>
        <v>0.0</v>
      </c>
      <c r="D30" s="7">
        <f>B30-C30</f>
        <v>0.0</v>
      </c>
      <c r="E30" s="10">
        <f>IF($C$35&gt;0,C30/$C$35,0)</f>
        <v>0.0</v>
      </c>
    </row>
    <row r="31" spans="1:5">
      <c r="A31" s="6" t="str">
        <f>IF('Categorías'!$A$16="","",'Categorías'!$A$16)</f>
        <v>Ropa</v>
      </c>
      <c r="B31" s="7">
        <f>'Enero'!$B$19+'Febrero'!$B$19+'Marzo'!$B$19+'Abril'!$B$19+'Mayo'!$B$19+'Junio'!$B$19+'Julio'!$B$19+'Agosto'!$B$19+'Septiembre'!$B$19+'Octubre'!$B$19+'Noviembre'!$B$19+'Diciembre'!$B$19</f>
        <v>0.0</v>
      </c>
      <c r="C31" s="7">
        <f>'Enero'!$C$19+'Febrero'!$C$19+'Marzo'!$C$19+'Abril'!$C$19+'Mayo'!$C$19+'Junio'!$C$19+'Julio'!$C$19+'Agosto'!$C$19+'Septiembre'!$C$19+'Octubre'!$C$19+'Noviembre'!$C$19+'Diciembre'!$C$19</f>
        <v>0.0</v>
      </c>
      <c r="D31" s="7">
        <f>B31-C31</f>
        <v>0.0</v>
      </c>
      <c r="E31" s="10">
        <f>IF($C$35&gt;0,C31/$C$35,0)</f>
        <v>0.0</v>
      </c>
    </row>
    <row r="32" spans="1:5">
      <c r="A32" s="6" t="str">
        <f>IF('Categorías'!$A$17="","",'Categorías'!$A$17)</f>
        <v>Deudas</v>
      </c>
      <c r="B32" s="7">
        <f>'Enero'!$B$20+'Febrero'!$B$20+'Marzo'!$B$20+'Abril'!$B$20+'Mayo'!$B$20+'Junio'!$B$20+'Julio'!$B$20+'Agosto'!$B$20+'Septiembre'!$B$20+'Octubre'!$B$20+'Noviembre'!$B$20+'Diciembre'!$B$20</f>
        <v>0.0</v>
      </c>
      <c r="C32" s="7">
        <f>'Enero'!$C$20+'Febrero'!$C$20+'Marzo'!$C$20+'Abril'!$C$20+'Mayo'!$C$20+'Junio'!$C$20+'Julio'!$C$20+'Agosto'!$C$20+'Septiembre'!$C$20+'Octubre'!$C$20+'Noviembre'!$C$20+'Diciembre'!$C$20</f>
        <v>0.0</v>
      </c>
      <c r="D32" s="7">
        <f>B32-C32</f>
        <v>0.0</v>
      </c>
      <c r="E32" s="10">
        <f>IF($C$35&gt;0,C32/$C$35,0)</f>
        <v>0.0</v>
      </c>
    </row>
    <row r="33" spans="1:5">
      <c r="A33" s="6" t="str">
        <f>IF('Categorías'!$A$18="","",'Categorías'!$A$18)</f>
        <v>Ahorro</v>
      </c>
      <c r="B33" s="7">
        <f>'Enero'!$B$21+'Febrero'!$B$21+'Marzo'!$B$21+'Abril'!$B$21+'Mayo'!$B$21+'Junio'!$B$21+'Julio'!$B$21+'Agosto'!$B$21+'Septiembre'!$B$21+'Octubre'!$B$21+'Noviembre'!$B$21+'Diciembre'!$B$21</f>
        <v>0.0</v>
      </c>
      <c r="C33" s="7">
        <f>'Enero'!$C$21+'Febrero'!$C$21+'Marzo'!$C$21+'Abril'!$C$21+'Mayo'!$C$21+'Junio'!$C$21+'Julio'!$C$21+'Agosto'!$C$21+'Septiembre'!$C$21+'Octubre'!$C$21+'Noviembre'!$C$21+'Diciembre'!$C$21</f>
        <v>0.0</v>
      </c>
      <c r="D33" s="7">
        <f>B33-C33</f>
        <v>0.0</v>
      </c>
      <c r="E33" s="10">
        <f>IF($C$35&gt;0,C33/$C$35,0)</f>
        <v>0.0</v>
      </c>
    </row>
    <row r="34" spans="1:5">
      <c r="A34" s="6" t="str">
        <f>IF('Categorías'!$A$19="","",'Categorías'!$A$19)</f>
        <v>Otros gastos</v>
      </c>
      <c r="B34" s="7">
        <f>'Enero'!$B$22+'Febrero'!$B$22+'Marzo'!$B$22+'Abril'!$B$22+'Mayo'!$B$22+'Junio'!$B$22+'Julio'!$B$22+'Agosto'!$B$22+'Septiembre'!$B$22+'Octubre'!$B$22+'Noviembre'!$B$22+'Diciembre'!$B$22</f>
        <v>0.0</v>
      </c>
      <c r="C34" s="7">
        <f>'Enero'!$C$22+'Febrero'!$C$22+'Marzo'!$C$22+'Abril'!$C$22+'Mayo'!$C$22+'Junio'!$C$22+'Julio'!$C$22+'Agosto'!$C$22+'Septiembre'!$C$22+'Octubre'!$C$22+'Noviembre'!$C$22+'Diciembre'!$C$22</f>
        <v>0.0</v>
      </c>
      <c r="D34" s="7">
        <f>B34-C34</f>
        <v>0.0</v>
      </c>
      <c r="E34" s="10">
        <f>IF($C$35&gt;0,C34/$C$35,0)</f>
        <v>0.0</v>
      </c>
    </row>
    <row r="35" spans="1:5">
      <c r="A35" s="8" t="s">
        <v>55</v>
      </c>
      <c r="B35" s="9">
        <f>SUM($B$23:$B$34)</f>
        <v>0.0</v>
      </c>
      <c r="C35" s="9">
        <f>SUM($C$23:$C$34)</f>
        <v>0.0</v>
      </c>
      <c r="D35" s="9">
        <f>SUM($D$23:$D$34)</f>
        <v>0.0</v>
      </c>
      <c r="E35" s="11">
        <f>SUM($E$23:$E$34)</f>
        <v>0.0</v>
      </c>
    </row>
  </sheetData>
  <sheetProtection sheet="1" objects="1" scenarios="1" formatColumns="0" formatRows="0"/>
  <conditionalFormatting sqref="D23:D35">
    <cfRule type="cellIs" dxfId="0" priority="2" operator="lessThan">
      <formula>0</formula>
    </cfRule>
  </conditionalFormatting>
  <conditionalFormatting sqref="D8:E20">
    <cfRule type="cellIs" dxfId="0" priority="1" operator="lessThan">
      <formula>0</formula>
    </cfRule>
  </conditionalFormatting>
  <pageMargins left="0.551" right="0.551" top="0.551" bottom="0.551" header="0.3" footer="0.3"/>
  <pageSetup paperSize="9" orientation="landscape"/>
  <headerFooter>
    <oddFooter>&amp;L&amp;8&amp;K666666temblu.com&amp;R&amp;8&amp;K666666&amp;P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3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0.7109375" customWidth="1"/>
    <col min="2" max="2" width="12.7109375" customWidth="1"/>
    <col min="3" max="3" width="18.7109375" customWidth="1"/>
  </cols>
  <sheetData>
    <row r="1" spans="1:3" ht="24" customHeight="1">
      <c r="A1" s="1" t="s">
        <v>2</v>
      </c>
    </row>
    <row r="2" spans="1:3">
      <c r="A2" s="2" t="s">
        <v>1</v>
      </c>
    </row>
    <row r="4" spans="1:3" ht="20" customHeight="1">
      <c r="A4" s="3" t="s">
        <v>15</v>
      </c>
      <c r="B4" s="3" t="s">
        <v>16</v>
      </c>
      <c r="C4" s="3" t="s">
        <v>17</v>
      </c>
    </row>
    <row r="5" spans="1:3">
      <c r="A5" s="12" t="s">
        <v>18</v>
      </c>
      <c r="B5" s="13" t="s">
        <v>19</v>
      </c>
      <c r="C5" s="14"/>
    </row>
    <row r="6" spans="1:3">
      <c r="A6" s="12" t="s">
        <v>20</v>
      </c>
      <c r="B6" s="13" t="s">
        <v>19</v>
      </c>
      <c r="C6" s="14"/>
    </row>
    <row r="7" spans="1:3">
      <c r="A7" s="12" t="s">
        <v>21</v>
      </c>
      <c r="B7" s="13" t="s">
        <v>19</v>
      </c>
      <c r="C7" s="14"/>
    </row>
    <row r="8" spans="1:3">
      <c r="A8" s="12" t="s">
        <v>22</v>
      </c>
      <c r="B8" s="13" t="s">
        <v>23</v>
      </c>
      <c r="C8" s="14"/>
    </row>
    <row r="9" spans="1:3">
      <c r="A9" s="12" t="s">
        <v>24</v>
      </c>
      <c r="B9" s="13" t="s">
        <v>23</v>
      </c>
      <c r="C9" s="14"/>
    </row>
    <row r="10" spans="1:3">
      <c r="A10" s="12" t="s">
        <v>25</v>
      </c>
      <c r="B10" s="13" t="s">
        <v>23</v>
      </c>
      <c r="C10" s="14"/>
    </row>
    <row r="11" spans="1:3">
      <c r="A11" s="12" t="s">
        <v>26</v>
      </c>
      <c r="B11" s="13" t="s">
        <v>23</v>
      </c>
      <c r="C11" s="14"/>
    </row>
    <row r="12" spans="1:3">
      <c r="A12" s="12" t="s">
        <v>27</v>
      </c>
      <c r="B12" s="13" t="s">
        <v>23</v>
      </c>
      <c r="C12" s="14"/>
    </row>
    <row r="13" spans="1:3">
      <c r="A13" s="12" t="s">
        <v>28</v>
      </c>
      <c r="B13" s="13" t="s">
        <v>23</v>
      </c>
      <c r="C13" s="14"/>
    </row>
    <row r="14" spans="1:3">
      <c r="A14" s="12" t="s">
        <v>29</v>
      </c>
      <c r="B14" s="13" t="s">
        <v>23</v>
      </c>
      <c r="C14" s="14"/>
    </row>
    <row r="15" spans="1:3">
      <c r="A15" s="12" t="s">
        <v>30</v>
      </c>
      <c r="B15" s="13" t="s">
        <v>23</v>
      </c>
      <c r="C15" s="14"/>
    </row>
    <row r="16" spans="1:3">
      <c r="A16" s="12" t="s">
        <v>31</v>
      </c>
      <c r="B16" s="13" t="s">
        <v>23</v>
      </c>
      <c r="C16" s="14"/>
    </row>
    <row r="17" spans="1:3">
      <c r="A17" s="12" t="s">
        <v>32</v>
      </c>
      <c r="B17" s="13" t="s">
        <v>23</v>
      </c>
      <c r="C17" s="14"/>
    </row>
    <row r="18" spans="1:3">
      <c r="A18" s="12" t="s">
        <v>33</v>
      </c>
      <c r="B18" s="13" t="s">
        <v>23</v>
      </c>
      <c r="C18" s="14"/>
    </row>
    <row r="19" spans="1:3">
      <c r="A19" s="12" t="s">
        <v>34</v>
      </c>
      <c r="B19" s="13" t="s">
        <v>23</v>
      </c>
      <c r="C19" s="14"/>
    </row>
    <row r="21" spans="1:3">
      <c r="A21" s="6" t="s">
        <v>35</v>
      </c>
      <c r="C21" s="7">
        <f>SUM($C$5:$C$7)</f>
        <v>0.0</v>
      </c>
    </row>
    <row r="22" spans="1:3">
      <c r="A22" s="6" t="s">
        <v>36</v>
      </c>
      <c r="C22" s="7">
        <f>SUM($C$8:$C$19)</f>
        <v>0.0</v>
      </c>
    </row>
    <row r="23" spans="1:3">
      <c r="A23" s="8" t="s">
        <v>37</v>
      </c>
      <c r="B23" s="8"/>
      <c r="C23" s="9">
        <f>C21-C22</f>
        <v>0.0</v>
      </c>
    </row>
  </sheetData>
  <sheetProtection sheet="1" objects="1" scenarios="1" formatColumns="0" formatRows="0"/>
  <conditionalFormatting sqref="C23">
    <cfRule type="cellIs" dxfId="0" priority="1" operator="lessThan">
      <formula>0</formula>
    </cfRule>
  </conditionalFormatting>
  <dataValidations count="1">
    <dataValidation type="decimal" operator="greaterThanOrEqual" allowBlank="1" showInputMessage="1" showErrorMessage="1" sqref="C5:C19">
      <formula1>0</formula1>
    </dataValidation>
  </dataValidations>
  <pageMargins left="0.551" right="0.551" top="0.551" bottom="0.551" header="0.3" footer="0.3"/>
  <pageSetup paperSize="9" fitToHeight="0" orientation="portrait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3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4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5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6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7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8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9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10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11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12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13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14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Resumen</vt:lpstr>
      <vt:lpstr>Categorías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Categorias</vt:lpstr>
      <vt:lpstr>Abril!Print_Titles</vt:lpstr>
      <vt:lpstr>Agosto!Print_Titles</vt:lpstr>
      <vt:lpstr>Diciembre!Print_Titles</vt:lpstr>
      <vt:lpstr>Enero!Print_Titles</vt:lpstr>
      <vt:lpstr>Febrero!Print_Titles</vt:lpstr>
      <vt:lpstr>Julio!Print_Titles</vt:lpstr>
      <vt:lpstr>Junio!Print_Titles</vt:lpstr>
      <vt:lpstr>Marzo!Print_Titles</vt:lpstr>
      <vt:lpstr>Mayo!Print_Titles</vt:lpstr>
      <vt:lpstr>Noviembre!Print_Titles</vt:lpstr>
      <vt:lpstr>Octubre!Print_Titles</vt:lpstr>
      <vt:lpstr>Septiembre!Print_Titles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mensual con gráficos</dc:title>
  <dc:subject>Plantilla de Excel · Presupuesto mensual · Peso mexicano (MXN)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