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men" sheetId="1" r:id="rId1"/>
    <sheet name="Categorías" sheetId="2" r:id="rId2"/>
    <sheet name="Enero" sheetId="3" r:id="rId3"/>
    <sheet name="Febrero" sheetId="4" r:id="rId4"/>
    <sheet name="Marzo" sheetId="5" r:id="rId5"/>
    <sheet name="Abril" sheetId="6" r:id="rId6"/>
    <sheet name="Mayo" sheetId="7" r:id="rId7"/>
    <sheet name="Junio" sheetId="8" r:id="rId8"/>
    <sheet name="Julio" sheetId="9" r:id="rId9"/>
    <sheet name="Agosto" sheetId="10" r:id="rId10"/>
    <sheet name="Septiembre" sheetId="11" r:id="rId11"/>
    <sheet name="Octubre" sheetId="12" r:id="rId12"/>
    <sheet name="Noviembre" sheetId="13" r:id="rId13"/>
    <sheet name="Diciembre" sheetId="14" r:id="rId14"/>
  </sheets>
  <definedNames>
    <definedName name="Categorias">'Categorías'!$A$5:$A$19</definedName>
    <definedName name="_xlnm.Print_Titles" localSheetId="5">Abril!$4:$4</definedName>
    <definedName name="_xlnm.Print_Titles" localSheetId="9">Agosto!$4:$4</definedName>
    <definedName name="_xlnm.Print_Titles" localSheetId="13">Diciembre!$4:$4</definedName>
    <definedName name="_xlnm.Print_Titles" localSheetId="2">Enero!$4:$4</definedName>
    <definedName name="_xlnm.Print_Titles" localSheetId="3">Febrero!$4:$4</definedName>
    <definedName name="_xlnm.Print_Titles" localSheetId="8">Julio!$4:$4</definedName>
    <definedName name="_xlnm.Print_Titles" localSheetId="7">Junio!$4:$4</definedName>
    <definedName name="_xlnm.Print_Titles" localSheetId="4">Marzo!$4:$4</definedName>
    <definedName name="_xlnm.Print_Titles" localSheetId="6">Mayo!$4:$4</definedName>
    <definedName name="_xlnm.Print_Titles" localSheetId="12">Noviembre!$4:$4</definedName>
    <definedName name="_xlnm.Print_Titles" localSheetId="11">Octubre!$4:$4</definedName>
    <definedName name="_xlnm.Print_Titles" localSheetId="10">Septiembre!$4:$4</definedName>
  </definedNames>
  <calcPr calcId="124519" fullCalcOnLoad="1"/>
</workbook>
</file>

<file path=xl/sharedStrings.xml><?xml version="1.0" encoding="utf-8"?>
<sst xmlns="http://schemas.openxmlformats.org/spreadsheetml/2006/main" count="272" uniqueCount="58">
  <si>
    <t>Presupuesto mensual con gráficos</t>
  </si>
  <si>
    <t>Plantilla de Excel · Presupuesto mensual · Euro (€)</t>
  </si>
  <si>
    <t>Categorías y presupuesto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</si>
  <si>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</si>
  <si>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</si>
  <si>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</si>
  <si>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</si>
  <si>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</si>
  <si>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</si>
  <si>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</si>
  <si>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</si>
  <si>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</si>
  <si>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</si>
  <si>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</si>
  <si>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</si>
  <si>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Categoría</t>
  </si>
  <si>
    <t>Tipo</t>
  </si>
  <si>
    <t>Previsto al mes</t>
  </si>
  <si>
    <t>Sueldo</t>
  </si>
  <si>
    <t>Ingreso</t>
  </si>
  <si>
    <t>Ingresos extra</t>
  </si>
  <si>
    <t>Otros ingresos</t>
  </si>
  <si>
    <t>Vivienda</t>
  </si>
  <si>
    <t>Gasto</t>
  </si>
  <si>
    <t>Luz, agua e internet</t>
  </si>
  <si>
    <t>Supermercado</t>
  </si>
  <si>
    <t>Transporte</t>
  </si>
  <si>
    <t>Salud</t>
  </si>
  <si>
    <t>Seguros</t>
  </si>
  <si>
    <t>Educación</t>
  </si>
  <si>
    <t>Ocio y restaurantes</t>
  </si>
  <si>
    <t>Ropa</t>
  </si>
  <si>
    <t>Deudas</t>
  </si>
  <si>
    <t>Ahorro</t>
  </si>
  <si>
    <t>Otros gastos</t>
  </si>
  <si>
    <t>Ingresos previstos</t>
  </si>
  <si>
    <t>Gastos previstos</t>
  </si>
  <si>
    <t>Saldo previsto</t>
  </si>
  <si>
    <t>Ingresos</t>
  </si>
  <si>
    <t>Previsto</t>
  </si>
  <si>
    <t>Real</t>
  </si>
  <si>
    <t>Diferencia</t>
  </si>
  <si>
    <t>Fecha</t>
  </si>
  <si>
    <t>Concepto</t>
  </si>
  <si>
    <t>Importe</t>
  </si>
  <si>
    <t>Total ingresos</t>
  </si>
  <si>
    <t>Gastos</t>
  </si>
  <si>
    <t>Total gastos</t>
  </si>
  <si>
    <t>Saldo</t>
  </si>
  <si>
    <t>Ingresos del año</t>
  </si>
  <si>
    <t>Gastos del año</t>
  </si>
  <si>
    <t>Ahorro del año</t>
  </si>
  <si>
    <t>Tasa de ahorro</t>
  </si>
  <si>
    <t>Mes</t>
  </si>
  <si>
    <t>Acumulado</t>
  </si>
  <si>
    <t>Total</t>
  </si>
  <si>
    <t>Categoría de gasto</t>
  </si>
  <si>
    <t>% del gasto</t>
  </si>
</sst>
</file>

<file path=xl/styles.xml><?xml version="1.0" encoding="utf-8"?>
<styleSheet xmlns="http://schemas.openxmlformats.org/spreadsheetml/2006/main">
  <numFmts count="2">
    <numFmt numFmtId="164" formatCode="#,##0.00\ [$€-C0A];\-#,##0.00\ [$€-C0A]"/>
    <numFmt numFmtId="165" formatCode="0.0%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0" fillId="0" borderId="0" xfId="0" applyNumberFormat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164" fontId="0" fillId="0" borderId="3" xfId="0" applyNumberFormat="1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vertical="center"/>
      <protection locked="0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Ingresos y gastos por mes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Ingresos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Resumen!$A$8:$A$19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Resumen!$B$8:$B$19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ser>
          <c:idx val="1"/>
          <c:order val="1"/>
          <c:tx>
            <c:v>Gastos</c:v>
          </c:tx>
          <c:spPr>
            <a:solidFill>
              <a:srgbClr val="9DB2EA"/>
            </a:solidFill>
            <a:ln>
              <a:noFill/>
            </a:ln>
          </c:spPr>
          <c:cat>
            <c:strRef>
              <c:f>Resumen!$A$8:$A$19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Resumen!$C$8:$C$19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Gasto real por categoría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Real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Resumen!$A$23:$A$34</c:f>
              <c:strCache>
                <c:ptCount val="12"/>
                <c:pt idx="0">
                  <c:v>Vivienda</c:v>
                </c:pt>
                <c:pt idx="1">
                  <c:v>Luz, agua e internet</c:v>
                </c:pt>
                <c:pt idx="2">
                  <c:v>Supermercado</c:v>
                </c:pt>
                <c:pt idx="3">
                  <c:v>Transporte</c:v>
                </c:pt>
                <c:pt idx="4">
                  <c:v>Salud</c:v>
                </c:pt>
                <c:pt idx="5">
                  <c:v>Seguros</c:v>
                </c:pt>
                <c:pt idx="6">
                  <c:v>Educación</c:v>
                </c:pt>
                <c:pt idx="7">
                  <c:v>Ocio y restaurantes</c:v>
                </c:pt>
                <c:pt idx="8">
                  <c:v>Ropa</c:v>
                </c:pt>
                <c:pt idx="9">
                  <c:v>Deudas</c:v>
                </c:pt>
                <c:pt idx="10">
                  <c:v>Ahorro</c:v>
                </c:pt>
                <c:pt idx="11">
                  <c:v>Otros gastos</c:v>
                </c:pt>
              </c:strCache>
            </c:strRef>
          </c:cat>
          <c:val>
            <c:numRef>
              <c:f>Resumen!$C$23:$C$34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38100</xdr:colOff>
      <xdr:row>3</xdr:row>
      <xdr:rowOff>38100</xdr:rowOff>
    </xdr:from>
    <xdr:to>
      <xdr:col>14</xdr:col>
      <xdr:colOff>495300</xdr:colOff>
      <xdr:row>18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21</xdr:row>
      <xdr:rowOff>38100</xdr:rowOff>
    </xdr:from>
    <xdr:to>
      <xdr:col>14</xdr:col>
      <xdr:colOff>495300</xdr:colOff>
      <xdr:row>37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26.7109375" customWidth="1"/>
    <col min="2" max="4" width="16.7109375" customWidth="1"/>
    <col min="5" max="5" width="14.7109375" customWidth="1"/>
    <col min="6" max="6" width="3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49</v>
      </c>
      <c r="B4" s="3" t="s">
        <v>50</v>
      </c>
      <c r="C4" s="3" t="s">
        <v>51</v>
      </c>
      <c r="D4" s="3" t="s">
        <v>52</v>
      </c>
    </row>
    <row r="5" spans="1:5" ht="24" customHeight="1">
      <c r="A5" s="4">
        <f>B20</f>
        <v>0.0</v>
      </c>
      <c r="B5" s="4">
        <f>C20</f>
        <v>0.0</v>
      </c>
      <c r="C5" s="4">
        <f>D20</f>
        <v>0.0</v>
      </c>
      <c r="D5" s="5">
        <f>IF(A5&gt;0,C5/A5,0)</f>
        <v>0.0</v>
      </c>
    </row>
    <row r="7" spans="1:5" ht="20" customHeight="1">
      <c r="A7" s="3" t="s">
        <v>53</v>
      </c>
      <c r="B7" s="3" t="s">
        <v>38</v>
      </c>
      <c r="C7" s="3" t="s">
        <v>46</v>
      </c>
      <c r="D7" s="3" t="s">
        <v>48</v>
      </c>
      <c r="E7" s="3" t="s">
        <v>54</v>
      </c>
    </row>
    <row r="8" spans="1:5">
      <c r="A8" s="6" t="s">
        <v>3</v>
      </c>
      <c r="B8" s="7">
        <f>'Enero'!$C$8</f>
        <v>0.0</v>
      </c>
      <c r="C8" s="7">
        <f>'Enero'!$C$23</f>
        <v>0.0</v>
      </c>
      <c r="D8" s="7">
        <f>B8-C8</f>
        <v>0.0</v>
      </c>
      <c r="E8" s="7">
        <f>SUM($D$8:D8)</f>
        <v>0.0</v>
      </c>
    </row>
    <row r="9" spans="1:5">
      <c r="A9" s="6" t="s">
        <v>4</v>
      </c>
      <c r="B9" s="7">
        <f>'Febrero'!$C$8</f>
        <v>0.0</v>
      </c>
      <c r="C9" s="7">
        <f>'Febrero'!$C$23</f>
        <v>0.0</v>
      </c>
      <c r="D9" s="7">
        <f>B9-C9</f>
        <v>0.0</v>
      </c>
      <c r="E9" s="7">
        <f>SUM($D$8:D9)</f>
        <v>0.0</v>
      </c>
    </row>
    <row r="10" spans="1:5">
      <c r="A10" s="6" t="s">
        <v>5</v>
      </c>
      <c r="B10" s="7">
        <f>'Marzo'!$C$8</f>
        <v>0.0</v>
      </c>
      <c r="C10" s="7">
        <f>'Marzo'!$C$23</f>
        <v>0.0</v>
      </c>
      <c r="D10" s="7">
        <f>B10-C10</f>
        <v>0.0</v>
      </c>
      <c r="E10" s="7">
        <f>SUM($D$8:D10)</f>
        <v>0.0</v>
      </c>
    </row>
    <row r="11" spans="1:5">
      <c r="A11" s="6" t="s">
        <v>6</v>
      </c>
      <c r="B11" s="7">
        <f>'Abril'!$C$8</f>
        <v>0.0</v>
      </c>
      <c r="C11" s="7">
        <f>'Abril'!$C$23</f>
        <v>0.0</v>
      </c>
      <c r="D11" s="7">
        <f>B11-C11</f>
        <v>0.0</v>
      </c>
      <c r="E11" s="7">
        <f>SUM($D$8:D11)</f>
        <v>0.0</v>
      </c>
    </row>
    <row r="12" spans="1:5">
      <c r="A12" s="6" t="s">
        <v>7</v>
      </c>
      <c r="B12" s="7">
        <f>'Mayo'!$C$8</f>
        <v>0.0</v>
      </c>
      <c r="C12" s="7">
        <f>'Mayo'!$C$23</f>
        <v>0.0</v>
      </c>
      <c r="D12" s="7">
        <f>B12-C12</f>
        <v>0.0</v>
      </c>
      <c r="E12" s="7">
        <f>SUM($D$8:D12)</f>
        <v>0.0</v>
      </c>
    </row>
    <row r="13" spans="1:5">
      <c r="A13" s="6" t="s">
        <v>8</v>
      </c>
      <c r="B13" s="7">
        <f>'Junio'!$C$8</f>
        <v>0.0</v>
      </c>
      <c r="C13" s="7">
        <f>'Junio'!$C$23</f>
        <v>0.0</v>
      </c>
      <c r="D13" s="7">
        <f>B13-C13</f>
        <v>0.0</v>
      </c>
      <c r="E13" s="7">
        <f>SUM($D$8:D13)</f>
        <v>0.0</v>
      </c>
    </row>
    <row r="14" spans="1:5">
      <c r="A14" s="6" t="s">
        <v>9</v>
      </c>
      <c r="B14" s="7">
        <f>'Julio'!$C$8</f>
        <v>0.0</v>
      </c>
      <c r="C14" s="7">
        <f>'Julio'!$C$23</f>
        <v>0.0</v>
      </c>
      <c r="D14" s="7">
        <f>B14-C14</f>
        <v>0.0</v>
      </c>
      <c r="E14" s="7">
        <f>SUM($D$8:D14)</f>
        <v>0.0</v>
      </c>
    </row>
    <row r="15" spans="1:5">
      <c r="A15" s="6" t="s">
        <v>10</v>
      </c>
      <c r="B15" s="7">
        <f>'Agosto'!$C$8</f>
        <v>0.0</v>
      </c>
      <c r="C15" s="7">
        <f>'Agosto'!$C$23</f>
        <v>0.0</v>
      </c>
      <c r="D15" s="7">
        <f>B15-C15</f>
        <v>0.0</v>
      </c>
      <c r="E15" s="7">
        <f>SUM($D$8:D15)</f>
        <v>0.0</v>
      </c>
    </row>
    <row r="16" spans="1:5">
      <c r="A16" s="6" t="s">
        <v>11</v>
      </c>
      <c r="B16" s="7">
        <f>'Septiembre'!$C$8</f>
        <v>0.0</v>
      </c>
      <c r="C16" s="7">
        <f>'Septiembre'!$C$23</f>
        <v>0.0</v>
      </c>
      <c r="D16" s="7">
        <f>B16-C16</f>
        <v>0.0</v>
      </c>
      <c r="E16" s="7">
        <f>SUM($D$8:D16)</f>
        <v>0.0</v>
      </c>
    </row>
    <row r="17" spans="1:5">
      <c r="A17" s="6" t="s">
        <v>12</v>
      </c>
      <c r="B17" s="7">
        <f>'Octubre'!$C$8</f>
        <v>0.0</v>
      </c>
      <c r="C17" s="7">
        <f>'Octubre'!$C$23</f>
        <v>0.0</v>
      </c>
      <c r="D17" s="7">
        <f>B17-C17</f>
        <v>0.0</v>
      </c>
      <c r="E17" s="7">
        <f>SUM($D$8:D17)</f>
        <v>0.0</v>
      </c>
    </row>
    <row r="18" spans="1:5">
      <c r="A18" s="6" t="s">
        <v>13</v>
      </c>
      <c r="B18" s="7">
        <f>'Noviembre'!$C$8</f>
        <v>0.0</v>
      </c>
      <c r="C18" s="7">
        <f>'Noviembre'!$C$23</f>
        <v>0.0</v>
      </c>
      <c r="D18" s="7">
        <f>B18-C18</f>
        <v>0.0</v>
      </c>
      <c r="E18" s="7">
        <f>SUM($D$8:D18)</f>
        <v>0.0</v>
      </c>
    </row>
    <row r="19" spans="1:5">
      <c r="A19" s="6" t="s">
        <v>14</v>
      </c>
      <c r="B19" s="7">
        <f>'Diciembre'!$C$8</f>
        <v>0.0</v>
      </c>
      <c r="C19" s="7">
        <f>'Diciembre'!$C$23</f>
        <v>0.0</v>
      </c>
      <c r="D19" s="7">
        <f>B19-C19</f>
        <v>0.0</v>
      </c>
      <c r="E19" s="7">
        <f>SUM($D$8:D19)</f>
        <v>0.0</v>
      </c>
    </row>
    <row r="20" spans="1:5">
      <c r="A20" s="8" t="s">
        <v>55</v>
      </c>
      <c r="B20" s="9">
        <f>SUM($B$8:$B$19)</f>
        <v>0.0</v>
      </c>
      <c r="C20" s="9">
        <f>SUM($C$8:$C$19)</f>
        <v>0.0</v>
      </c>
      <c r="D20" s="9">
        <f>SUM($D$8:$D$19)</f>
        <v>0.0</v>
      </c>
      <c r="E20" s="8"/>
    </row>
    <row r="22" spans="1:5" ht="20" customHeight="1">
      <c r="A22" s="3" t="s">
        <v>56</v>
      </c>
      <c r="B22" s="3" t="s">
        <v>39</v>
      </c>
      <c r="C22" s="3" t="s">
        <v>40</v>
      </c>
      <c r="D22" s="3" t="s">
        <v>41</v>
      </c>
      <c r="E22" s="3" t="s">
        <v>57</v>
      </c>
    </row>
    <row r="23" spans="1:5">
      <c r="A23" s="6" t="str">
        <f>IF('Categorías'!$A$8="","",'Categorías'!$A$8)</f>
        <v>Vivienda</v>
      </c>
      <c r="B23" s="7">
        <f>'Enero'!$B$11+'Febrero'!$B$11+'Marzo'!$B$11+'Abril'!$B$11+'Mayo'!$B$11+'Junio'!$B$11+'Julio'!$B$11+'Agosto'!$B$11+'Septiembre'!$B$11+'Octubre'!$B$11+'Noviembre'!$B$11+'Diciembre'!$B$11</f>
        <v>0.0</v>
      </c>
      <c r="C23" s="7">
        <f>'Enero'!$C$11+'Febrero'!$C$11+'Marzo'!$C$11+'Abril'!$C$11+'Mayo'!$C$11+'Junio'!$C$11+'Julio'!$C$11+'Agosto'!$C$11+'Septiembre'!$C$11+'Octubre'!$C$11+'Noviembre'!$C$11+'Diciembre'!$C$11</f>
        <v>0.0</v>
      </c>
      <c r="D23" s="7">
        <f>B23-C23</f>
        <v>0.0</v>
      </c>
      <c r="E23" s="10">
        <f>IF($C$35&gt;0,C23/$C$35,0)</f>
        <v>0.0</v>
      </c>
    </row>
    <row r="24" spans="1:5">
      <c r="A24" s="6" t="str">
        <f>IF('Categorías'!$A$9="","",'Categorías'!$A$9)</f>
        <v>Luz, agua e internet</v>
      </c>
      <c r="B24" s="7">
        <f>'Enero'!$B$12+'Febrero'!$B$12+'Marzo'!$B$12+'Abril'!$B$12+'Mayo'!$B$12+'Junio'!$B$12+'Julio'!$B$12+'Agosto'!$B$12+'Septiembre'!$B$12+'Octubre'!$B$12+'Noviembre'!$B$12+'Diciembre'!$B$12</f>
        <v>0.0</v>
      </c>
      <c r="C24" s="7">
        <f>'Enero'!$C$12+'Febrero'!$C$12+'Marzo'!$C$12+'Abril'!$C$12+'Mayo'!$C$12+'Junio'!$C$12+'Julio'!$C$12+'Agosto'!$C$12+'Septiembre'!$C$12+'Octubre'!$C$12+'Noviembre'!$C$12+'Diciembre'!$C$12</f>
        <v>0.0</v>
      </c>
      <c r="D24" s="7">
        <f>B24-C24</f>
        <v>0.0</v>
      </c>
      <c r="E24" s="10">
        <f>IF($C$35&gt;0,C24/$C$35,0)</f>
        <v>0.0</v>
      </c>
    </row>
    <row r="25" spans="1:5">
      <c r="A25" s="6" t="str">
        <f>IF('Categorías'!$A$10="","",'Categorías'!$A$10)</f>
        <v>Supermercado</v>
      </c>
      <c r="B25" s="7">
        <f>'Enero'!$B$13+'Febrero'!$B$13+'Marzo'!$B$13+'Abril'!$B$13+'Mayo'!$B$13+'Junio'!$B$13+'Julio'!$B$13+'Agosto'!$B$13+'Septiembre'!$B$13+'Octubre'!$B$13+'Noviembre'!$B$13+'Diciembre'!$B$13</f>
        <v>0.0</v>
      </c>
      <c r="C25" s="7">
        <f>'Enero'!$C$13+'Febrero'!$C$13+'Marzo'!$C$13+'Abril'!$C$13+'Mayo'!$C$13+'Junio'!$C$13+'Julio'!$C$13+'Agosto'!$C$13+'Septiembre'!$C$13+'Octubre'!$C$13+'Noviembre'!$C$13+'Diciembre'!$C$13</f>
        <v>0.0</v>
      </c>
      <c r="D25" s="7">
        <f>B25-C25</f>
        <v>0.0</v>
      </c>
      <c r="E25" s="10">
        <f>IF($C$35&gt;0,C25/$C$35,0)</f>
        <v>0.0</v>
      </c>
    </row>
    <row r="26" spans="1:5">
      <c r="A26" s="6" t="str">
        <f>IF('Categorías'!$A$11="","",'Categorías'!$A$11)</f>
        <v>Transporte</v>
      </c>
      <c r="B26" s="7">
        <f>'Enero'!$B$14+'Febrero'!$B$14+'Marzo'!$B$14+'Abril'!$B$14+'Mayo'!$B$14+'Junio'!$B$14+'Julio'!$B$14+'Agosto'!$B$14+'Septiembre'!$B$14+'Octubre'!$B$14+'Noviembre'!$B$14+'Diciembre'!$B$14</f>
        <v>0.0</v>
      </c>
      <c r="C26" s="7">
        <f>'Enero'!$C$14+'Febrero'!$C$14+'Marzo'!$C$14+'Abril'!$C$14+'Mayo'!$C$14+'Junio'!$C$14+'Julio'!$C$14+'Agosto'!$C$14+'Septiembre'!$C$14+'Octubre'!$C$14+'Noviembre'!$C$14+'Diciembre'!$C$14</f>
        <v>0.0</v>
      </c>
      <c r="D26" s="7">
        <f>B26-C26</f>
        <v>0.0</v>
      </c>
      <c r="E26" s="10">
        <f>IF($C$35&gt;0,C26/$C$35,0)</f>
        <v>0.0</v>
      </c>
    </row>
    <row r="27" spans="1:5">
      <c r="A27" s="6" t="str">
        <f>IF('Categorías'!$A$12="","",'Categorías'!$A$12)</f>
        <v>Salud</v>
      </c>
      <c r="B27" s="7">
        <f>'Enero'!$B$15+'Febrero'!$B$15+'Marzo'!$B$15+'Abril'!$B$15+'Mayo'!$B$15+'Junio'!$B$15+'Julio'!$B$15+'Agosto'!$B$15+'Septiembre'!$B$15+'Octubre'!$B$15+'Noviembre'!$B$15+'Diciembre'!$B$15</f>
        <v>0.0</v>
      </c>
      <c r="C27" s="7">
        <f>'Enero'!$C$15+'Febrero'!$C$15+'Marzo'!$C$15+'Abril'!$C$15+'Mayo'!$C$15+'Junio'!$C$15+'Julio'!$C$15+'Agosto'!$C$15+'Septiembre'!$C$15+'Octubre'!$C$15+'Noviembre'!$C$15+'Diciembre'!$C$15</f>
        <v>0.0</v>
      </c>
      <c r="D27" s="7">
        <f>B27-C27</f>
        <v>0.0</v>
      </c>
      <c r="E27" s="10">
        <f>IF($C$35&gt;0,C27/$C$35,0)</f>
        <v>0.0</v>
      </c>
    </row>
    <row r="28" spans="1:5">
      <c r="A28" s="6" t="str">
        <f>IF('Categorías'!$A$13="","",'Categorías'!$A$13)</f>
        <v>Seguros</v>
      </c>
      <c r="B28" s="7">
        <f>'Enero'!$B$16+'Febrero'!$B$16+'Marzo'!$B$16+'Abril'!$B$16+'Mayo'!$B$16+'Junio'!$B$16+'Julio'!$B$16+'Agosto'!$B$16+'Septiembre'!$B$16+'Octubre'!$B$16+'Noviembre'!$B$16+'Diciembre'!$B$16</f>
        <v>0.0</v>
      </c>
      <c r="C28" s="7">
        <f>'Enero'!$C$16+'Febrero'!$C$16+'Marzo'!$C$16+'Abril'!$C$16+'Mayo'!$C$16+'Junio'!$C$16+'Julio'!$C$16+'Agosto'!$C$16+'Septiembre'!$C$16+'Octubre'!$C$16+'Noviembre'!$C$16+'Diciembre'!$C$16</f>
        <v>0.0</v>
      </c>
      <c r="D28" s="7">
        <f>B28-C28</f>
        <v>0.0</v>
      </c>
      <c r="E28" s="10">
        <f>IF($C$35&gt;0,C28/$C$35,0)</f>
        <v>0.0</v>
      </c>
    </row>
    <row r="29" spans="1:5">
      <c r="A29" s="6" t="str">
        <f>IF('Categorías'!$A$14="","",'Categorías'!$A$14)</f>
        <v>Educación</v>
      </c>
      <c r="B29" s="7">
        <f>'Enero'!$B$17+'Febrero'!$B$17+'Marzo'!$B$17+'Abril'!$B$17+'Mayo'!$B$17+'Junio'!$B$17+'Julio'!$B$17+'Agosto'!$B$17+'Septiembre'!$B$17+'Octubre'!$B$17+'Noviembre'!$B$17+'Diciembre'!$B$17</f>
        <v>0.0</v>
      </c>
      <c r="C29" s="7">
        <f>'Enero'!$C$17+'Febrero'!$C$17+'Marzo'!$C$17+'Abril'!$C$17+'Mayo'!$C$17+'Junio'!$C$17+'Julio'!$C$17+'Agosto'!$C$17+'Septiembre'!$C$17+'Octubre'!$C$17+'Noviembre'!$C$17+'Diciembre'!$C$17</f>
        <v>0.0</v>
      </c>
      <c r="D29" s="7">
        <f>B29-C29</f>
        <v>0.0</v>
      </c>
      <c r="E29" s="10">
        <f>IF($C$35&gt;0,C29/$C$35,0)</f>
        <v>0.0</v>
      </c>
    </row>
    <row r="30" spans="1:5">
      <c r="A30" s="6" t="str">
        <f>IF('Categorías'!$A$15="","",'Categorías'!$A$15)</f>
        <v>Ocio y restaurantes</v>
      </c>
      <c r="B30" s="7">
        <f>'Enero'!$B$18+'Febrero'!$B$18+'Marzo'!$B$18+'Abril'!$B$18+'Mayo'!$B$18+'Junio'!$B$18+'Julio'!$B$18+'Agosto'!$B$18+'Septiembre'!$B$18+'Octubre'!$B$18+'Noviembre'!$B$18+'Diciembre'!$B$18</f>
        <v>0.0</v>
      </c>
      <c r="C30" s="7">
        <f>'Enero'!$C$18+'Febrero'!$C$18+'Marzo'!$C$18+'Abril'!$C$18+'Mayo'!$C$18+'Junio'!$C$18+'Julio'!$C$18+'Agosto'!$C$18+'Septiembre'!$C$18+'Octubre'!$C$18+'Noviembre'!$C$18+'Diciembre'!$C$18</f>
        <v>0.0</v>
      </c>
      <c r="D30" s="7">
        <f>B30-C30</f>
        <v>0.0</v>
      </c>
      <c r="E30" s="10">
        <f>IF($C$35&gt;0,C30/$C$35,0)</f>
        <v>0.0</v>
      </c>
    </row>
    <row r="31" spans="1:5">
      <c r="A31" s="6" t="str">
        <f>IF('Categorías'!$A$16="","",'Categorías'!$A$16)</f>
        <v>Ropa</v>
      </c>
      <c r="B31" s="7">
        <f>'Enero'!$B$19+'Febrero'!$B$19+'Marzo'!$B$19+'Abril'!$B$19+'Mayo'!$B$19+'Junio'!$B$19+'Julio'!$B$19+'Agosto'!$B$19+'Septiembre'!$B$19+'Octubre'!$B$19+'Noviembre'!$B$19+'Diciembre'!$B$19</f>
        <v>0.0</v>
      </c>
      <c r="C31" s="7">
        <f>'Enero'!$C$19+'Febrero'!$C$19+'Marzo'!$C$19+'Abril'!$C$19+'Mayo'!$C$19+'Junio'!$C$19+'Julio'!$C$19+'Agosto'!$C$19+'Septiembre'!$C$19+'Octubre'!$C$19+'Noviembre'!$C$19+'Diciembre'!$C$19</f>
        <v>0.0</v>
      </c>
      <c r="D31" s="7">
        <f>B31-C31</f>
        <v>0.0</v>
      </c>
      <c r="E31" s="10">
        <f>IF($C$35&gt;0,C31/$C$35,0)</f>
        <v>0.0</v>
      </c>
    </row>
    <row r="32" spans="1:5">
      <c r="A32" s="6" t="str">
        <f>IF('Categorías'!$A$17="","",'Categorías'!$A$17)</f>
        <v>Deudas</v>
      </c>
      <c r="B32" s="7">
        <f>'Enero'!$B$20+'Febrero'!$B$20+'Marzo'!$B$20+'Abril'!$B$20+'Mayo'!$B$20+'Junio'!$B$20+'Julio'!$B$20+'Agosto'!$B$20+'Septiembre'!$B$20+'Octubre'!$B$20+'Noviembre'!$B$20+'Diciembre'!$B$20</f>
        <v>0.0</v>
      </c>
      <c r="C32" s="7">
        <f>'Enero'!$C$20+'Febrero'!$C$20+'Marzo'!$C$20+'Abril'!$C$20+'Mayo'!$C$20+'Junio'!$C$20+'Julio'!$C$20+'Agosto'!$C$20+'Septiembre'!$C$20+'Octubre'!$C$20+'Noviembre'!$C$20+'Diciembre'!$C$20</f>
        <v>0.0</v>
      </c>
      <c r="D32" s="7">
        <f>B32-C32</f>
        <v>0.0</v>
      </c>
      <c r="E32" s="10">
        <f>IF($C$35&gt;0,C32/$C$35,0)</f>
        <v>0.0</v>
      </c>
    </row>
    <row r="33" spans="1:5">
      <c r="A33" s="6" t="str">
        <f>IF('Categorías'!$A$18="","",'Categorías'!$A$18)</f>
        <v>Ahorro</v>
      </c>
      <c r="B33" s="7">
        <f>'Enero'!$B$21+'Febrero'!$B$21+'Marzo'!$B$21+'Abril'!$B$21+'Mayo'!$B$21+'Junio'!$B$21+'Julio'!$B$21+'Agosto'!$B$21+'Septiembre'!$B$21+'Octubre'!$B$21+'Noviembre'!$B$21+'Diciembre'!$B$21</f>
        <v>0.0</v>
      </c>
      <c r="C33" s="7">
        <f>'Enero'!$C$21+'Febrero'!$C$21+'Marzo'!$C$21+'Abril'!$C$21+'Mayo'!$C$21+'Junio'!$C$21+'Julio'!$C$21+'Agosto'!$C$21+'Septiembre'!$C$21+'Octubre'!$C$21+'Noviembre'!$C$21+'Diciembre'!$C$21</f>
        <v>0.0</v>
      </c>
      <c r="D33" s="7">
        <f>B33-C33</f>
        <v>0.0</v>
      </c>
      <c r="E33" s="10">
        <f>IF($C$35&gt;0,C33/$C$35,0)</f>
        <v>0.0</v>
      </c>
    </row>
    <row r="34" spans="1:5">
      <c r="A34" s="6" t="str">
        <f>IF('Categorías'!$A$19="","",'Categorías'!$A$19)</f>
        <v>Otros gastos</v>
      </c>
      <c r="B34" s="7">
        <f>'Enero'!$B$22+'Febrero'!$B$22+'Marzo'!$B$22+'Abril'!$B$22+'Mayo'!$B$22+'Junio'!$B$22+'Julio'!$B$22+'Agosto'!$B$22+'Septiembre'!$B$22+'Octubre'!$B$22+'Noviembre'!$B$22+'Diciembre'!$B$22</f>
        <v>0.0</v>
      </c>
      <c r="C34" s="7">
        <f>'Enero'!$C$22+'Febrero'!$C$22+'Marzo'!$C$22+'Abril'!$C$22+'Mayo'!$C$22+'Junio'!$C$22+'Julio'!$C$22+'Agosto'!$C$22+'Septiembre'!$C$22+'Octubre'!$C$22+'Noviembre'!$C$22+'Diciembre'!$C$22</f>
        <v>0.0</v>
      </c>
      <c r="D34" s="7">
        <f>B34-C34</f>
        <v>0.0</v>
      </c>
      <c r="E34" s="10">
        <f>IF($C$35&gt;0,C34/$C$35,0)</f>
        <v>0.0</v>
      </c>
    </row>
    <row r="35" spans="1:5">
      <c r="A35" s="8" t="s">
        <v>55</v>
      </c>
      <c r="B35" s="9">
        <f>SUM($B$23:$B$34)</f>
        <v>0.0</v>
      </c>
      <c r="C35" s="9">
        <f>SUM($C$23:$C$34)</f>
        <v>0.0</v>
      </c>
      <c r="D35" s="9">
        <f>SUM($D$23:$D$34)</f>
        <v>0.0</v>
      </c>
      <c r="E35" s="11">
        <f>SUM($E$23:$E$34)</f>
        <v>0.0</v>
      </c>
    </row>
  </sheetData>
  <sheetProtection sheet="1" objects="1" scenarios="1" formatColumns="0" formatRows="0"/>
  <conditionalFormatting sqref="D23:D35">
    <cfRule type="cellIs" dxfId="0" priority="2" operator="lessThan">
      <formula>0</formula>
    </cfRule>
  </conditionalFormatting>
  <conditionalFormatting sqref="D8:E20">
    <cfRule type="cellIs" dxfId="0" priority="1" operator="lessThan">
      <formula>0</formula>
    </cfRule>
  </conditionalFormatting>
  <pageMargins left="0.551" right="0.551" top="0.551" bottom="0.551" header="0.3" footer="0.3"/>
  <pageSetup paperSize="9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2.7109375" customWidth="1"/>
    <col min="3" max="3" width="18.7109375" customWidth="1"/>
  </cols>
  <sheetData>
    <row r="1" spans="1:3" ht="24" customHeight="1">
      <c r="A1" s="1" t="s">
        <v>2</v>
      </c>
    </row>
    <row r="2" spans="1:3">
      <c r="A2" s="2" t="s">
        <v>1</v>
      </c>
    </row>
    <row r="4" spans="1:3" ht="20" customHeight="1">
      <c r="A4" s="3" t="s">
        <v>15</v>
      </c>
      <c r="B4" s="3" t="s">
        <v>16</v>
      </c>
      <c r="C4" s="3" t="s">
        <v>17</v>
      </c>
    </row>
    <row r="5" spans="1:3">
      <c r="A5" s="12" t="s">
        <v>18</v>
      </c>
      <c r="B5" s="13" t="s">
        <v>19</v>
      </c>
      <c r="C5" s="14"/>
    </row>
    <row r="6" spans="1:3">
      <c r="A6" s="12" t="s">
        <v>20</v>
      </c>
      <c r="B6" s="13" t="s">
        <v>19</v>
      </c>
      <c r="C6" s="14"/>
    </row>
    <row r="7" spans="1:3">
      <c r="A7" s="12" t="s">
        <v>21</v>
      </c>
      <c r="B7" s="13" t="s">
        <v>19</v>
      </c>
      <c r="C7" s="14"/>
    </row>
    <row r="8" spans="1:3">
      <c r="A8" s="12" t="s">
        <v>22</v>
      </c>
      <c r="B8" s="13" t="s">
        <v>23</v>
      </c>
      <c r="C8" s="14"/>
    </row>
    <row r="9" spans="1:3">
      <c r="A9" s="12" t="s">
        <v>24</v>
      </c>
      <c r="B9" s="13" t="s">
        <v>23</v>
      </c>
      <c r="C9" s="14"/>
    </row>
    <row r="10" spans="1:3">
      <c r="A10" s="12" t="s">
        <v>25</v>
      </c>
      <c r="B10" s="13" t="s">
        <v>23</v>
      </c>
      <c r="C10" s="14"/>
    </row>
    <row r="11" spans="1:3">
      <c r="A11" s="12" t="s">
        <v>26</v>
      </c>
      <c r="B11" s="13" t="s">
        <v>23</v>
      </c>
      <c r="C11" s="14"/>
    </row>
    <row r="12" spans="1:3">
      <c r="A12" s="12" t="s">
        <v>27</v>
      </c>
      <c r="B12" s="13" t="s">
        <v>23</v>
      </c>
      <c r="C12" s="14"/>
    </row>
    <row r="13" spans="1:3">
      <c r="A13" s="12" t="s">
        <v>28</v>
      </c>
      <c r="B13" s="13" t="s">
        <v>23</v>
      </c>
      <c r="C13" s="14"/>
    </row>
    <row r="14" spans="1:3">
      <c r="A14" s="12" t="s">
        <v>29</v>
      </c>
      <c r="B14" s="13" t="s">
        <v>23</v>
      </c>
      <c r="C14" s="14"/>
    </row>
    <row r="15" spans="1:3">
      <c r="A15" s="12" t="s">
        <v>30</v>
      </c>
      <c r="B15" s="13" t="s">
        <v>23</v>
      </c>
      <c r="C15" s="14"/>
    </row>
    <row r="16" spans="1:3">
      <c r="A16" s="12" t="s">
        <v>31</v>
      </c>
      <c r="B16" s="13" t="s">
        <v>23</v>
      </c>
      <c r="C16" s="14"/>
    </row>
    <row r="17" spans="1:3">
      <c r="A17" s="12" t="s">
        <v>32</v>
      </c>
      <c r="B17" s="13" t="s">
        <v>23</v>
      </c>
      <c r="C17" s="14"/>
    </row>
    <row r="18" spans="1:3">
      <c r="A18" s="12" t="s">
        <v>33</v>
      </c>
      <c r="B18" s="13" t="s">
        <v>23</v>
      </c>
      <c r="C18" s="14"/>
    </row>
    <row r="19" spans="1:3">
      <c r="A19" s="12" t="s">
        <v>34</v>
      </c>
      <c r="B19" s="13" t="s">
        <v>23</v>
      </c>
      <c r="C19" s="14"/>
    </row>
    <row r="21" spans="1:3">
      <c r="A21" s="6" t="s">
        <v>35</v>
      </c>
      <c r="C21" s="7">
        <f>SUM($C$5:$C$7)</f>
        <v>0.0</v>
      </c>
    </row>
    <row r="22" spans="1:3">
      <c r="A22" s="6" t="s">
        <v>36</v>
      </c>
      <c r="C22" s="7">
        <f>SUM($C$8:$C$19)</f>
        <v>0.0</v>
      </c>
    </row>
    <row r="23" spans="1:3">
      <c r="A23" s="8" t="s">
        <v>37</v>
      </c>
      <c r="B23" s="8"/>
      <c r="C23" s="9">
        <f>C21-C22</f>
        <v>0.0</v>
      </c>
    </row>
  </sheetData>
  <sheetProtection sheet="1" objects="1" scenarios="1" formatColumns="0" formatRows="0"/>
  <conditionalFormatting sqref="C23">
    <cfRule type="cellIs" dxfId="0" priority="1" operator="lessThan">
      <formula>0</formula>
    </cfRule>
  </conditionalFormatting>
  <dataValidations count="1">
    <dataValidation type="decimal" operator="greaterThanOrEqual" allowBlank="1" showInputMessage="1" showErrorMessage="1" sqref="C5:C19">
      <formula1>0</formula1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3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4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5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6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7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8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9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10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11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12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13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4" width="13.7109375" customWidth="1"/>
    <col min="5" max="5" width="3.7109375" customWidth="1"/>
    <col min="6" max="6" width="12.7109375" customWidth="1"/>
    <col min="7" max="7" width="30.7109375" customWidth="1"/>
    <col min="8" max="8" width="24.7109375" customWidth="1"/>
    <col min="9" max="9" width="13.7109375" customWidth="1"/>
  </cols>
  <sheetData>
    <row r="1" spans="1:9" ht="24" customHeight="1">
      <c r="A1" s="1" t="s">
        <v>14</v>
      </c>
    </row>
    <row r="2" spans="1:9">
      <c r="A2" s="2" t="s">
        <v>1</v>
      </c>
    </row>
    <row r="4" spans="1:9" ht="20" customHeight="1">
      <c r="A4" s="3" t="s">
        <v>38</v>
      </c>
      <c r="B4" s="3" t="s">
        <v>39</v>
      </c>
      <c r="C4" s="3" t="s">
        <v>40</v>
      </c>
      <c r="D4" s="3" t="s">
        <v>41</v>
      </c>
      <c r="F4" s="3" t="s">
        <v>42</v>
      </c>
      <c r="G4" s="3" t="s">
        <v>43</v>
      </c>
      <c r="H4" s="3" t="s">
        <v>15</v>
      </c>
      <c r="I4" s="3" t="s">
        <v>44</v>
      </c>
    </row>
    <row r="5" spans="1:9">
      <c r="A5" s="6" t="str">
        <f>IF('Categorías'!$A$5="","",'Categorías'!$A$5)</f>
        <v>Sueldo</v>
      </c>
      <c r="B5" s="14">
        <f>'Categorías'!$C$5</f>
        <v>0.0</v>
      </c>
      <c r="C5" s="7">
        <f>IF($A5="",0,SUMIFS($I$5:$I$154,$H$5:$H$154,$A5))</f>
        <v>0.0</v>
      </c>
      <c r="D5" s="7">
        <f>C5-B5</f>
        <v>0.0</v>
      </c>
      <c r="F5" s="15"/>
      <c r="G5" s="12"/>
      <c r="H5" s="12"/>
      <c r="I5" s="14"/>
    </row>
    <row r="6" spans="1:9">
      <c r="A6" s="6" t="str">
        <f>IF('Categorías'!$A$6="","",'Categorías'!$A$6)</f>
        <v>Ingresos extra</v>
      </c>
      <c r="B6" s="14">
        <f>'Categorías'!$C$6</f>
        <v>0.0</v>
      </c>
      <c r="C6" s="7">
        <f>IF($A6="",0,SUMIFS($I$5:$I$154,$H$5:$H$154,$A6))</f>
        <v>0.0</v>
      </c>
      <c r="D6" s="7">
        <f>C6-B6</f>
        <v>0.0</v>
      </c>
      <c r="F6" s="15"/>
      <c r="G6" s="12"/>
      <c r="H6" s="12"/>
      <c r="I6" s="14"/>
    </row>
    <row r="7" spans="1:9">
      <c r="A7" s="6" t="str">
        <f>IF('Categorías'!$A$7="","",'Categorías'!$A$7)</f>
        <v>Otros ingresos</v>
      </c>
      <c r="B7" s="14">
        <f>'Categorías'!$C$7</f>
        <v>0.0</v>
      </c>
      <c r="C7" s="7">
        <f>IF($A7="",0,SUMIFS($I$5:$I$154,$H$5:$H$154,$A7))</f>
        <v>0.0</v>
      </c>
      <c r="D7" s="7">
        <f>C7-B7</f>
        <v>0.0</v>
      </c>
      <c r="F7" s="15"/>
      <c r="G7" s="12"/>
      <c r="H7" s="12"/>
      <c r="I7" s="14"/>
    </row>
    <row r="8" spans="1:9">
      <c r="A8" s="8" t="s">
        <v>45</v>
      </c>
      <c r="B8" s="9">
        <f>SUM($B$5:$B$7)</f>
        <v>0.0</v>
      </c>
      <c r="C8" s="9">
        <f>SUM($C$5:$C$7)</f>
        <v>0.0</v>
      </c>
      <c r="D8" s="9">
        <f>SUM($D$5:$D$7)</f>
        <v>0.0</v>
      </c>
      <c r="F8" s="15"/>
      <c r="G8" s="12"/>
      <c r="H8" s="12"/>
      <c r="I8" s="14"/>
    </row>
    <row r="9" spans="1:9">
      <c r="F9" s="15"/>
      <c r="G9" s="12"/>
      <c r="H9" s="12"/>
      <c r="I9" s="14"/>
    </row>
    <row r="10" spans="1:9">
      <c r="A10" s="3" t="s">
        <v>46</v>
      </c>
      <c r="B10" s="3" t="s">
        <v>39</v>
      </c>
      <c r="C10" s="3" t="s">
        <v>40</v>
      </c>
      <c r="D10" s="3" t="s">
        <v>41</v>
      </c>
      <c r="F10" s="15"/>
      <c r="G10" s="12"/>
      <c r="H10" s="12"/>
      <c r="I10" s="14"/>
    </row>
    <row r="11" spans="1:9">
      <c r="A11" s="6" t="str">
        <f>IF('Categorías'!$A$8="","",'Categorías'!$A$8)</f>
        <v>Vivienda</v>
      </c>
      <c r="B11" s="14">
        <f>'Categorías'!$C$8</f>
        <v>0.0</v>
      </c>
      <c r="C11" s="7">
        <f>IF($A11="",0,SUMIFS($I$5:$I$154,$H$5:$H$154,$A11))</f>
        <v>0.0</v>
      </c>
      <c r="D11" s="7">
        <f>B11-C11</f>
        <v>0.0</v>
      </c>
      <c r="F11" s="15"/>
      <c r="G11" s="12"/>
      <c r="H11" s="12"/>
      <c r="I11" s="14"/>
    </row>
    <row r="12" spans="1:9">
      <c r="A12" s="6" t="str">
        <f>IF('Categorías'!$A$9="","",'Categorías'!$A$9)</f>
        <v>Luz, agua e internet</v>
      </c>
      <c r="B12" s="14">
        <f>'Categorías'!$C$9</f>
        <v>0.0</v>
      </c>
      <c r="C12" s="7">
        <f>IF($A12="",0,SUMIFS($I$5:$I$154,$H$5:$H$154,$A12))</f>
        <v>0.0</v>
      </c>
      <c r="D12" s="7">
        <f>B12-C12</f>
        <v>0.0</v>
      </c>
      <c r="F12" s="15"/>
      <c r="G12" s="12"/>
      <c r="H12" s="12"/>
      <c r="I12" s="14"/>
    </row>
    <row r="13" spans="1:9">
      <c r="A13" s="6" t="str">
        <f>IF('Categorías'!$A$10="","",'Categorías'!$A$10)</f>
        <v>Supermercado</v>
      </c>
      <c r="B13" s="14">
        <f>'Categorías'!$C$10</f>
        <v>0.0</v>
      </c>
      <c r="C13" s="7">
        <f>IF($A13="",0,SUMIFS($I$5:$I$154,$H$5:$H$154,$A13))</f>
        <v>0.0</v>
      </c>
      <c r="D13" s="7">
        <f>B13-C13</f>
        <v>0.0</v>
      </c>
      <c r="F13" s="15"/>
      <c r="G13" s="12"/>
      <c r="H13" s="12"/>
      <c r="I13" s="14"/>
    </row>
    <row r="14" spans="1:9">
      <c r="A14" s="6" t="str">
        <f>IF('Categorías'!$A$11="","",'Categorías'!$A$11)</f>
        <v>Transporte</v>
      </c>
      <c r="B14" s="14">
        <f>'Categorías'!$C$11</f>
        <v>0.0</v>
      </c>
      <c r="C14" s="7">
        <f>IF($A14="",0,SUMIFS($I$5:$I$154,$H$5:$H$154,$A14))</f>
        <v>0.0</v>
      </c>
      <c r="D14" s="7">
        <f>B14-C14</f>
        <v>0.0</v>
      </c>
      <c r="F14" s="15"/>
      <c r="G14" s="12"/>
      <c r="H14" s="12"/>
      <c r="I14" s="14"/>
    </row>
    <row r="15" spans="1:9">
      <c r="A15" s="6" t="str">
        <f>IF('Categorías'!$A$12="","",'Categorías'!$A$12)</f>
        <v>Salud</v>
      </c>
      <c r="B15" s="14">
        <f>'Categorías'!$C$12</f>
        <v>0.0</v>
      </c>
      <c r="C15" s="7">
        <f>IF($A15="",0,SUMIFS($I$5:$I$154,$H$5:$H$154,$A15))</f>
        <v>0.0</v>
      </c>
      <c r="D15" s="7">
        <f>B15-C15</f>
        <v>0.0</v>
      </c>
      <c r="F15" s="15"/>
      <c r="G15" s="12"/>
      <c r="H15" s="12"/>
      <c r="I15" s="14"/>
    </row>
    <row r="16" spans="1:9">
      <c r="A16" s="6" t="str">
        <f>IF('Categorías'!$A$13="","",'Categorías'!$A$13)</f>
        <v>Seguros</v>
      </c>
      <c r="B16" s="14">
        <f>'Categorías'!$C$13</f>
        <v>0.0</v>
      </c>
      <c r="C16" s="7">
        <f>IF($A16="",0,SUMIFS($I$5:$I$154,$H$5:$H$154,$A16))</f>
        <v>0.0</v>
      </c>
      <c r="D16" s="7">
        <f>B16-C16</f>
        <v>0.0</v>
      </c>
      <c r="F16" s="15"/>
      <c r="G16" s="12"/>
      <c r="H16" s="12"/>
      <c r="I16" s="14"/>
    </row>
    <row r="17" spans="1:9">
      <c r="A17" s="6" t="str">
        <f>IF('Categorías'!$A$14="","",'Categorías'!$A$14)</f>
        <v>Educación</v>
      </c>
      <c r="B17" s="14">
        <f>'Categorías'!$C$14</f>
        <v>0.0</v>
      </c>
      <c r="C17" s="7">
        <f>IF($A17="",0,SUMIFS($I$5:$I$154,$H$5:$H$154,$A17))</f>
        <v>0.0</v>
      </c>
      <c r="D17" s="7">
        <f>B17-C17</f>
        <v>0.0</v>
      </c>
      <c r="F17" s="15"/>
      <c r="G17" s="12"/>
      <c r="H17" s="12"/>
      <c r="I17" s="14"/>
    </row>
    <row r="18" spans="1:9">
      <c r="A18" s="6" t="str">
        <f>IF('Categorías'!$A$15="","",'Categorías'!$A$15)</f>
        <v>Ocio y restaurantes</v>
      </c>
      <c r="B18" s="14">
        <f>'Categorías'!$C$15</f>
        <v>0.0</v>
      </c>
      <c r="C18" s="7">
        <f>IF($A18="",0,SUMIFS($I$5:$I$154,$H$5:$H$154,$A18))</f>
        <v>0.0</v>
      </c>
      <c r="D18" s="7">
        <f>B18-C18</f>
        <v>0.0</v>
      </c>
      <c r="F18" s="15"/>
      <c r="G18" s="12"/>
      <c r="H18" s="12"/>
      <c r="I18" s="14"/>
    </row>
    <row r="19" spans="1:9">
      <c r="A19" s="6" t="str">
        <f>IF('Categorías'!$A$16="","",'Categorías'!$A$16)</f>
        <v>Ropa</v>
      </c>
      <c r="B19" s="14">
        <f>'Categorías'!$C$16</f>
        <v>0.0</v>
      </c>
      <c r="C19" s="7">
        <f>IF($A19="",0,SUMIFS($I$5:$I$154,$H$5:$H$154,$A19))</f>
        <v>0.0</v>
      </c>
      <c r="D19" s="7">
        <f>B19-C19</f>
        <v>0.0</v>
      </c>
      <c r="F19" s="15"/>
      <c r="G19" s="12"/>
      <c r="H19" s="12"/>
      <c r="I19" s="14"/>
    </row>
    <row r="20" spans="1:9">
      <c r="A20" s="6" t="str">
        <f>IF('Categorías'!$A$17="","",'Categorías'!$A$17)</f>
        <v>Deudas</v>
      </c>
      <c r="B20" s="14">
        <f>'Categorías'!$C$17</f>
        <v>0.0</v>
      </c>
      <c r="C20" s="7">
        <f>IF($A20="",0,SUMIFS($I$5:$I$154,$H$5:$H$154,$A20))</f>
        <v>0.0</v>
      </c>
      <c r="D20" s="7">
        <f>B20-C20</f>
        <v>0.0</v>
      </c>
      <c r="F20" s="15"/>
      <c r="G20" s="12"/>
      <c r="H20" s="12"/>
      <c r="I20" s="14"/>
    </row>
    <row r="21" spans="1:9">
      <c r="A21" s="6" t="str">
        <f>IF('Categorías'!$A$18="","",'Categorías'!$A$18)</f>
        <v>Ahorro</v>
      </c>
      <c r="B21" s="14">
        <f>'Categorías'!$C$18</f>
        <v>0.0</v>
      </c>
      <c r="C21" s="7">
        <f>IF($A21="",0,SUMIFS($I$5:$I$154,$H$5:$H$154,$A21))</f>
        <v>0.0</v>
      </c>
      <c r="D21" s="7">
        <f>B21-C21</f>
        <v>0.0</v>
      </c>
      <c r="F21" s="15"/>
      <c r="G21" s="12"/>
      <c r="H21" s="12"/>
      <c r="I21" s="14"/>
    </row>
    <row r="22" spans="1:9">
      <c r="A22" s="6" t="str">
        <f>IF('Categorías'!$A$19="","",'Categorías'!$A$19)</f>
        <v>Otros gastos</v>
      </c>
      <c r="B22" s="14">
        <f>'Categorías'!$C$19</f>
        <v>0.0</v>
      </c>
      <c r="C22" s="7">
        <f>IF($A22="",0,SUMIFS($I$5:$I$154,$H$5:$H$154,$A22))</f>
        <v>0.0</v>
      </c>
      <c r="D22" s="7">
        <f>B22-C22</f>
        <v>0.0</v>
      </c>
      <c r="F22" s="15"/>
      <c r="G22" s="12"/>
      <c r="H22" s="12"/>
      <c r="I22" s="14"/>
    </row>
    <row r="23" spans="1:9">
      <c r="A23" s="8" t="s">
        <v>47</v>
      </c>
      <c r="B23" s="9">
        <f>SUM($B$11:$B$22)</f>
        <v>0.0</v>
      </c>
      <c r="C23" s="9">
        <f>SUM($C$11:$C$22)</f>
        <v>0.0</v>
      </c>
      <c r="D23" s="9">
        <f>SUM($D$11:$D$22)</f>
        <v>0.0</v>
      </c>
      <c r="F23" s="15"/>
      <c r="G23" s="12"/>
      <c r="H23" s="12"/>
      <c r="I23" s="14"/>
    </row>
    <row r="24" spans="1:9">
      <c r="F24" s="15"/>
      <c r="G24" s="12"/>
      <c r="H24" s="12"/>
      <c r="I24" s="14"/>
    </row>
    <row r="25" spans="1:9">
      <c r="A25" s="8" t="s">
        <v>48</v>
      </c>
      <c r="B25" s="9">
        <f>B8-B23</f>
        <v>0.0</v>
      </c>
      <c r="C25" s="9">
        <f>C8-C23</f>
        <v>0.0</v>
      </c>
      <c r="D25" s="8"/>
      <c r="F25" s="15"/>
      <c r="G25" s="12"/>
      <c r="H25" s="12"/>
      <c r="I25" s="14"/>
    </row>
    <row r="26" spans="1:9">
      <c r="F26" s="15"/>
      <c r="G26" s="12"/>
      <c r="H26" s="12"/>
      <c r="I26" s="14"/>
    </row>
    <row r="27" spans="1:9">
      <c r="F27" s="15"/>
      <c r="G27" s="12"/>
      <c r="H27" s="12"/>
      <c r="I27" s="14"/>
    </row>
    <row r="28" spans="1:9">
      <c r="F28" s="15"/>
      <c r="G28" s="12"/>
      <c r="H28" s="12"/>
      <c r="I28" s="14"/>
    </row>
    <row r="29" spans="1:9">
      <c r="F29" s="15"/>
      <c r="G29" s="12"/>
      <c r="H29" s="12"/>
      <c r="I29" s="14"/>
    </row>
    <row r="30" spans="1:9">
      <c r="F30" s="15"/>
      <c r="G30" s="12"/>
      <c r="H30" s="12"/>
      <c r="I30" s="14"/>
    </row>
    <row r="31" spans="1:9">
      <c r="F31" s="15"/>
      <c r="G31" s="12"/>
      <c r="H31" s="12"/>
      <c r="I31" s="14"/>
    </row>
    <row r="32" spans="1:9">
      <c r="F32" s="15"/>
      <c r="G32" s="12"/>
      <c r="H32" s="12"/>
      <c r="I32" s="14"/>
    </row>
    <row r="33" spans="6:9">
      <c r="F33" s="15"/>
      <c r="G33" s="12"/>
      <c r="H33" s="12"/>
      <c r="I33" s="14"/>
    </row>
    <row r="34" spans="6:9">
      <c r="F34" s="15"/>
      <c r="G34" s="12"/>
      <c r="H34" s="12"/>
      <c r="I34" s="14"/>
    </row>
    <row r="35" spans="6:9">
      <c r="F35" s="15"/>
      <c r="G35" s="12"/>
      <c r="H35" s="12"/>
      <c r="I35" s="14"/>
    </row>
    <row r="36" spans="6:9">
      <c r="F36" s="15"/>
      <c r="G36" s="12"/>
      <c r="H36" s="12"/>
      <c r="I36" s="14"/>
    </row>
    <row r="37" spans="6:9">
      <c r="F37" s="15"/>
      <c r="G37" s="12"/>
      <c r="H37" s="12"/>
      <c r="I37" s="14"/>
    </row>
    <row r="38" spans="6:9">
      <c r="F38" s="15"/>
      <c r="G38" s="12"/>
      <c r="H38" s="12"/>
      <c r="I38" s="14"/>
    </row>
    <row r="39" spans="6:9">
      <c r="F39" s="15"/>
      <c r="G39" s="12"/>
      <c r="H39" s="12"/>
      <c r="I39" s="14"/>
    </row>
    <row r="40" spans="6:9">
      <c r="F40" s="15"/>
      <c r="G40" s="12"/>
      <c r="H40" s="12"/>
      <c r="I40" s="14"/>
    </row>
    <row r="41" spans="6:9">
      <c r="F41" s="15"/>
      <c r="G41" s="12"/>
      <c r="H41" s="12"/>
      <c r="I41" s="14"/>
    </row>
    <row r="42" spans="6:9">
      <c r="F42" s="15"/>
      <c r="G42" s="12"/>
      <c r="H42" s="12"/>
      <c r="I42" s="14"/>
    </row>
    <row r="43" spans="6:9">
      <c r="F43" s="15"/>
      <c r="G43" s="12"/>
      <c r="H43" s="12"/>
      <c r="I43" s="14"/>
    </row>
    <row r="44" spans="6:9">
      <c r="F44" s="15"/>
      <c r="G44" s="12"/>
      <c r="H44" s="12"/>
      <c r="I44" s="14"/>
    </row>
    <row r="45" spans="6:9">
      <c r="F45" s="15"/>
      <c r="G45" s="12"/>
      <c r="H45" s="12"/>
      <c r="I45" s="14"/>
    </row>
    <row r="46" spans="6:9">
      <c r="F46" s="15"/>
      <c r="G46" s="12"/>
      <c r="H46" s="12"/>
      <c r="I46" s="14"/>
    </row>
    <row r="47" spans="6:9">
      <c r="F47" s="15"/>
      <c r="G47" s="12"/>
      <c r="H47" s="12"/>
      <c r="I47" s="14"/>
    </row>
    <row r="48" spans="6:9">
      <c r="F48" s="15"/>
      <c r="G48" s="12"/>
      <c r="H48" s="12"/>
      <c r="I48" s="14"/>
    </row>
    <row r="49" spans="6:9">
      <c r="F49" s="15"/>
      <c r="G49" s="12"/>
      <c r="H49" s="12"/>
      <c r="I49" s="14"/>
    </row>
    <row r="50" spans="6:9">
      <c r="F50" s="15"/>
      <c r="G50" s="12"/>
      <c r="H50" s="12"/>
      <c r="I50" s="14"/>
    </row>
    <row r="51" spans="6:9">
      <c r="F51" s="15"/>
      <c r="G51" s="12"/>
      <c r="H51" s="12"/>
      <c r="I51" s="14"/>
    </row>
    <row r="52" spans="6:9">
      <c r="F52" s="15"/>
      <c r="G52" s="12"/>
      <c r="H52" s="12"/>
      <c r="I52" s="14"/>
    </row>
    <row r="53" spans="6:9">
      <c r="F53" s="15"/>
      <c r="G53" s="12"/>
      <c r="H53" s="12"/>
      <c r="I53" s="14"/>
    </row>
    <row r="54" spans="6:9">
      <c r="F54" s="15"/>
      <c r="G54" s="12"/>
      <c r="H54" s="12"/>
      <c r="I54" s="14"/>
    </row>
    <row r="55" spans="6:9">
      <c r="F55" s="15"/>
      <c r="G55" s="12"/>
      <c r="H55" s="12"/>
      <c r="I55" s="14"/>
    </row>
    <row r="56" spans="6:9">
      <c r="F56" s="15"/>
      <c r="G56" s="12"/>
      <c r="H56" s="12"/>
      <c r="I56" s="14"/>
    </row>
    <row r="57" spans="6:9">
      <c r="F57" s="15"/>
      <c r="G57" s="12"/>
      <c r="H57" s="12"/>
      <c r="I57" s="14"/>
    </row>
    <row r="58" spans="6:9">
      <c r="F58" s="15"/>
      <c r="G58" s="12"/>
      <c r="H58" s="12"/>
      <c r="I58" s="14"/>
    </row>
    <row r="59" spans="6:9">
      <c r="F59" s="15"/>
      <c r="G59" s="12"/>
      <c r="H59" s="12"/>
      <c r="I59" s="14"/>
    </row>
    <row r="60" spans="6:9">
      <c r="F60" s="15"/>
      <c r="G60" s="12"/>
      <c r="H60" s="12"/>
      <c r="I60" s="14"/>
    </row>
    <row r="61" spans="6:9">
      <c r="F61" s="15"/>
      <c r="G61" s="12"/>
      <c r="H61" s="12"/>
      <c r="I61" s="14"/>
    </row>
    <row r="62" spans="6:9">
      <c r="F62" s="15"/>
      <c r="G62" s="12"/>
      <c r="H62" s="12"/>
      <c r="I62" s="14"/>
    </row>
    <row r="63" spans="6:9">
      <c r="F63" s="15"/>
      <c r="G63" s="12"/>
      <c r="H63" s="12"/>
      <c r="I63" s="14"/>
    </row>
    <row r="64" spans="6:9">
      <c r="F64" s="15"/>
      <c r="G64" s="12"/>
      <c r="H64" s="12"/>
      <c r="I64" s="14"/>
    </row>
    <row r="65" spans="6:9">
      <c r="F65" s="15"/>
      <c r="G65" s="12"/>
      <c r="H65" s="12"/>
      <c r="I65" s="14"/>
    </row>
    <row r="66" spans="6:9">
      <c r="F66" s="15"/>
      <c r="G66" s="12"/>
      <c r="H66" s="12"/>
      <c r="I66" s="14"/>
    </row>
    <row r="67" spans="6:9">
      <c r="F67" s="15"/>
      <c r="G67" s="12"/>
      <c r="H67" s="12"/>
      <c r="I67" s="14"/>
    </row>
    <row r="68" spans="6:9">
      <c r="F68" s="15"/>
      <c r="G68" s="12"/>
      <c r="H68" s="12"/>
      <c r="I68" s="14"/>
    </row>
    <row r="69" spans="6:9">
      <c r="F69" s="15"/>
      <c r="G69" s="12"/>
      <c r="H69" s="12"/>
      <c r="I69" s="14"/>
    </row>
    <row r="70" spans="6:9">
      <c r="F70" s="15"/>
      <c r="G70" s="12"/>
      <c r="H70" s="12"/>
      <c r="I70" s="14"/>
    </row>
    <row r="71" spans="6:9">
      <c r="F71" s="15"/>
      <c r="G71" s="12"/>
      <c r="H71" s="12"/>
      <c r="I71" s="14"/>
    </row>
    <row r="72" spans="6:9">
      <c r="F72" s="15"/>
      <c r="G72" s="12"/>
      <c r="H72" s="12"/>
      <c r="I72" s="14"/>
    </row>
    <row r="73" spans="6:9">
      <c r="F73" s="15"/>
      <c r="G73" s="12"/>
      <c r="H73" s="12"/>
      <c r="I73" s="14"/>
    </row>
    <row r="74" spans="6:9">
      <c r="F74" s="15"/>
      <c r="G74" s="12"/>
      <c r="H74" s="12"/>
      <c r="I74" s="14"/>
    </row>
    <row r="75" spans="6:9">
      <c r="F75" s="15"/>
      <c r="G75" s="12"/>
      <c r="H75" s="12"/>
      <c r="I75" s="14"/>
    </row>
    <row r="76" spans="6:9">
      <c r="F76" s="15"/>
      <c r="G76" s="12"/>
      <c r="H76" s="12"/>
      <c r="I76" s="14"/>
    </row>
    <row r="77" spans="6:9">
      <c r="F77" s="15"/>
      <c r="G77" s="12"/>
      <c r="H77" s="12"/>
      <c r="I77" s="14"/>
    </row>
    <row r="78" spans="6:9">
      <c r="F78" s="15"/>
      <c r="G78" s="12"/>
      <c r="H78" s="12"/>
      <c r="I78" s="14"/>
    </row>
    <row r="79" spans="6:9">
      <c r="F79" s="15"/>
      <c r="G79" s="12"/>
      <c r="H79" s="12"/>
      <c r="I79" s="14"/>
    </row>
    <row r="80" spans="6:9">
      <c r="F80" s="15"/>
      <c r="G80" s="12"/>
      <c r="H80" s="12"/>
      <c r="I80" s="14"/>
    </row>
    <row r="81" spans="6:9">
      <c r="F81" s="15"/>
      <c r="G81" s="12"/>
      <c r="H81" s="12"/>
      <c r="I81" s="14"/>
    </row>
    <row r="82" spans="6:9">
      <c r="F82" s="15"/>
      <c r="G82" s="12"/>
      <c r="H82" s="12"/>
      <c r="I82" s="14"/>
    </row>
    <row r="83" spans="6:9">
      <c r="F83" s="15"/>
      <c r="G83" s="12"/>
      <c r="H83" s="12"/>
      <c r="I83" s="14"/>
    </row>
    <row r="84" spans="6:9">
      <c r="F84" s="15"/>
      <c r="G84" s="12"/>
      <c r="H84" s="12"/>
      <c r="I84" s="14"/>
    </row>
    <row r="85" spans="6:9">
      <c r="F85" s="15"/>
      <c r="G85" s="12"/>
      <c r="H85" s="12"/>
      <c r="I85" s="14"/>
    </row>
    <row r="86" spans="6:9">
      <c r="F86" s="15"/>
      <c r="G86" s="12"/>
      <c r="H86" s="12"/>
      <c r="I86" s="14"/>
    </row>
    <row r="87" spans="6:9">
      <c r="F87" s="15"/>
      <c r="G87" s="12"/>
      <c r="H87" s="12"/>
      <c r="I87" s="14"/>
    </row>
    <row r="88" spans="6:9">
      <c r="F88" s="15"/>
      <c r="G88" s="12"/>
      <c r="H88" s="12"/>
      <c r="I88" s="14"/>
    </row>
    <row r="89" spans="6:9">
      <c r="F89" s="15"/>
      <c r="G89" s="12"/>
      <c r="H89" s="12"/>
      <c r="I89" s="14"/>
    </row>
    <row r="90" spans="6:9">
      <c r="F90" s="15"/>
      <c r="G90" s="12"/>
      <c r="H90" s="12"/>
      <c r="I90" s="14"/>
    </row>
    <row r="91" spans="6:9">
      <c r="F91" s="15"/>
      <c r="G91" s="12"/>
      <c r="H91" s="12"/>
      <c r="I91" s="14"/>
    </row>
    <row r="92" spans="6:9">
      <c r="F92" s="15"/>
      <c r="G92" s="12"/>
      <c r="H92" s="12"/>
      <c r="I92" s="14"/>
    </row>
    <row r="93" spans="6:9">
      <c r="F93" s="15"/>
      <c r="G93" s="12"/>
      <c r="H93" s="12"/>
      <c r="I93" s="14"/>
    </row>
    <row r="94" spans="6:9">
      <c r="F94" s="15"/>
      <c r="G94" s="12"/>
      <c r="H94" s="12"/>
      <c r="I94" s="14"/>
    </row>
    <row r="95" spans="6:9">
      <c r="F95" s="15"/>
      <c r="G95" s="12"/>
      <c r="H95" s="12"/>
      <c r="I95" s="14"/>
    </row>
    <row r="96" spans="6:9">
      <c r="F96" s="15"/>
      <c r="G96" s="12"/>
      <c r="H96" s="12"/>
      <c r="I96" s="14"/>
    </row>
    <row r="97" spans="6:9">
      <c r="F97" s="15"/>
      <c r="G97" s="12"/>
      <c r="H97" s="12"/>
      <c r="I97" s="14"/>
    </row>
    <row r="98" spans="6:9">
      <c r="F98" s="15"/>
      <c r="G98" s="12"/>
      <c r="H98" s="12"/>
      <c r="I98" s="14"/>
    </row>
    <row r="99" spans="6:9">
      <c r="F99" s="15"/>
      <c r="G99" s="12"/>
      <c r="H99" s="12"/>
      <c r="I99" s="14"/>
    </row>
    <row r="100" spans="6:9">
      <c r="F100" s="15"/>
      <c r="G100" s="12"/>
      <c r="H100" s="12"/>
      <c r="I100" s="14"/>
    </row>
    <row r="101" spans="6:9">
      <c r="F101" s="15"/>
      <c r="G101" s="12"/>
      <c r="H101" s="12"/>
      <c r="I101" s="14"/>
    </row>
    <row r="102" spans="6:9">
      <c r="F102" s="15"/>
      <c r="G102" s="12"/>
      <c r="H102" s="12"/>
      <c r="I102" s="14"/>
    </row>
    <row r="103" spans="6:9">
      <c r="F103" s="15"/>
      <c r="G103" s="12"/>
      <c r="H103" s="12"/>
      <c r="I103" s="14"/>
    </row>
    <row r="104" spans="6:9">
      <c r="F104" s="15"/>
      <c r="G104" s="12"/>
      <c r="H104" s="12"/>
      <c r="I104" s="14"/>
    </row>
    <row r="105" spans="6:9">
      <c r="F105" s="15"/>
      <c r="G105" s="12"/>
      <c r="H105" s="12"/>
      <c r="I105" s="14"/>
    </row>
    <row r="106" spans="6:9">
      <c r="F106" s="15"/>
      <c r="G106" s="12"/>
      <c r="H106" s="12"/>
      <c r="I106" s="14"/>
    </row>
    <row r="107" spans="6:9">
      <c r="F107" s="15"/>
      <c r="G107" s="12"/>
      <c r="H107" s="12"/>
      <c r="I107" s="14"/>
    </row>
    <row r="108" spans="6:9">
      <c r="F108" s="15"/>
      <c r="G108" s="12"/>
      <c r="H108" s="12"/>
      <c r="I108" s="14"/>
    </row>
    <row r="109" spans="6:9">
      <c r="F109" s="15"/>
      <c r="G109" s="12"/>
      <c r="H109" s="12"/>
      <c r="I109" s="14"/>
    </row>
    <row r="110" spans="6:9">
      <c r="F110" s="15"/>
      <c r="G110" s="12"/>
      <c r="H110" s="12"/>
      <c r="I110" s="14"/>
    </row>
    <row r="111" spans="6:9">
      <c r="F111" s="15"/>
      <c r="G111" s="12"/>
      <c r="H111" s="12"/>
      <c r="I111" s="14"/>
    </row>
    <row r="112" spans="6:9">
      <c r="F112" s="15"/>
      <c r="G112" s="12"/>
      <c r="H112" s="12"/>
      <c r="I112" s="14"/>
    </row>
    <row r="113" spans="6:9">
      <c r="F113" s="15"/>
      <c r="G113" s="12"/>
      <c r="H113" s="12"/>
      <c r="I113" s="14"/>
    </row>
    <row r="114" spans="6:9">
      <c r="F114" s="15"/>
      <c r="G114" s="12"/>
      <c r="H114" s="12"/>
      <c r="I114" s="14"/>
    </row>
    <row r="115" spans="6:9">
      <c r="F115" s="15"/>
      <c r="G115" s="12"/>
      <c r="H115" s="12"/>
      <c r="I115" s="14"/>
    </row>
    <row r="116" spans="6:9">
      <c r="F116" s="15"/>
      <c r="G116" s="12"/>
      <c r="H116" s="12"/>
      <c r="I116" s="14"/>
    </row>
    <row r="117" spans="6:9">
      <c r="F117" s="15"/>
      <c r="G117" s="12"/>
      <c r="H117" s="12"/>
      <c r="I117" s="14"/>
    </row>
    <row r="118" spans="6:9">
      <c r="F118" s="15"/>
      <c r="G118" s="12"/>
      <c r="H118" s="12"/>
      <c r="I118" s="14"/>
    </row>
    <row r="119" spans="6:9">
      <c r="F119" s="15"/>
      <c r="G119" s="12"/>
      <c r="H119" s="12"/>
      <c r="I119" s="14"/>
    </row>
    <row r="120" spans="6:9">
      <c r="F120" s="15"/>
      <c r="G120" s="12"/>
      <c r="H120" s="12"/>
      <c r="I120" s="14"/>
    </row>
    <row r="121" spans="6:9">
      <c r="F121" s="15"/>
      <c r="G121" s="12"/>
      <c r="H121" s="12"/>
      <c r="I121" s="14"/>
    </row>
    <row r="122" spans="6:9">
      <c r="F122" s="15"/>
      <c r="G122" s="12"/>
      <c r="H122" s="12"/>
      <c r="I122" s="14"/>
    </row>
    <row r="123" spans="6:9">
      <c r="F123" s="15"/>
      <c r="G123" s="12"/>
      <c r="H123" s="12"/>
      <c r="I123" s="14"/>
    </row>
    <row r="124" spans="6:9">
      <c r="F124" s="15"/>
      <c r="G124" s="12"/>
      <c r="H124" s="12"/>
      <c r="I124" s="14"/>
    </row>
    <row r="125" spans="6:9">
      <c r="F125" s="15"/>
      <c r="G125" s="12"/>
      <c r="H125" s="12"/>
      <c r="I125" s="14"/>
    </row>
    <row r="126" spans="6:9">
      <c r="F126" s="15"/>
      <c r="G126" s="12"/>
      <c r="H126" s="12"/>
      <c r="I126" s="14"/>
    </row>
    <row r="127" spans="6:9">
      <c r="F127" s="15"/>
      <c r="G127" s="12"/>
      <c r="H127" s="12"/>
      <c r="I127" s="14"/>
    </row>
    <row r="128" spans="6:9">
      <c r="F128" s="15"/>
      <c r="G128" s="12"/>
      <c r="H128" s="12"/>
      <c r="I128" s="14"/>
    </row>
    <row r="129" spans="6:9">
      <c r="F129" s="15"/>
      <c r="G129" s="12"/>
      <c r="H129" s="12"/>
      <c r="I129" s="14"/>
    </row>
    <row r="130" spans="6:9">
      <c r="F130" s="15"/>
      <c r="G130" s="12"/>
      <c r="H130" s="12"/>
      <c r="I130" s="14"/>
    </row>
    <row r="131" spans="6:9">
      <c r="F131" s="15"/>
      <c r="G131" s="12"/>
      <c r="H131" s="12"/>
      <c r="I131" s="14"/>
    </row>
    <row r="132" spans="6:9">
      <c r="F132" s="15"/>
      <c r="G132" s="12"/>
      <c r="H132" s="12"/>
      <c r="I132" s="14"/>
    </row>
    <row r="133" spans="6:9">
      <c r="F133" s="15"/>
      <c r="G133" s="12"/>
      <c r="H133" s="12"/>
      <c r="I133" s="14"/>
    </row>
    <row r="134" spans="6:9">
      <c r="F134" s="15"/>
      <c r="G134" s="12"/>
      <c r="H134" s="12"/>
      <c r="I134" s="14"/>
    </row>
    <row r="135" spans="6:9">
      <c r="F135" s="15"/>
      <c r="G135" s="12"/>
      <c r="H135" s="12"/>
      <c r="I135" s="14"/>
    </row>
    <row r="136" spans="6:9">
      <c r="F136" s="15"/>
      <c r="G136" s="12"/>
      <c r="H136" s="12"/>
      <c r="I136" s="14"/>
    </row>
    <row r="137" spans="6:9">
      <c r="F137" s="15"/>
      <c r="G137" s="12"/>
      <c r="H137" s="12"/>
      <c r="I137" s="14"/>
    </row>
    <row r="138" spans="6:9">
      <c r="F138" s="15"/>
      <c r="G138" s="12"/>
      <c r="H138" s="12"/>
      <c r="I138" s="14"/>
    </row>
    <row r="139" spans="6:9">
      <c r="F139" s="15"/>
      <c r="G139" s="12"/>
      <c r="H139" s="12"/>
      <c r="I139" s="14"/>
    </row>
    <row r="140" spans="6:9">
      <c r="F140" s="15"/>
      <c r="G140" s="12"/>
      <c r="H140" s="12"/>
      <c r="I140" s="14"/>
    </row>
    <row r="141" spans="6:9">
      <c r="F141" s="15"/>
      <c r="G141" s="12"/>
      <c r="H141" s="12"/>
      <c r="I141" s="14"/>
    </row>
    <row r="142" spans="6:9">
      <c r="F142" s="15"/>
      <c r="G142" s="12"/>
      <c r="H142" s="12"/>
      <c r="I142" s="14"/>
    </row>
    <row r="143" spans="6:9">
      <c r="F143" s="15"/>
      <c r="G143" s="12"/>
      <c r="H143" s="12"/>
      <c r="I143" s="14"/>
    </row>
    <row r="144" spans="6:9">
      <c r="F144" s="15"/>
      <c r="G144" s="12"/>
      <c r="H144" s="12"/>
      <c r="I144" s="14"/>
    </row>
    <row r="145" spans="6:9">
      <c r="F145" s="15"/>
      <c r="G145" s="12"/>
      <c r="H145" s="12"/>
      <c r="I145" s="14"/>
    </row>
    <row r="146" spans="6:9">
      <c r="F146" s="15"/>
      <c r="G146" s="12"/>
      <c r="H146" s="12"/>
      <c r="I146" s="14"/>
    </row>
    <row r="147" spans="6:9">
      <c r="F147" s="15"/>
      <c r="G147" s="12"/>
      <c r="H147" s="12"/>
      <c r="I147" s="14"/>
    </row>
    <row r="148" spans="6:9">
      <c r="F148" s="15"/>
      <c r="G148" s="12"/>
      <c r="H148" s="12"/>
      <c r="I148" s="14"/>
    </row>
    <row r="149" spans="6:9">
      <c r="F149" s="15"/>
      <c r="G149" s="12"/>
      <c r="H149" s="12"/>
      <c r="I149" s="14"/>
    </row>
    <row r="150" spans="6:9">
      <c r="F150" s="15"/>
      <c r="G150" s="12"/>
      <c r="H150" s="12"/>
      <c r="I150" s="14"/>
    </row>
    <row r="151" spans="6:9">
      <c r="F151" s="15"/>
      <c r="G151" s="12"/>
      <c r="H151" s="12"/>
      <c r="I151" s="14"/>
    </row>
    <row r="152" spans="6:9">
      <c r="F152" s="15"/>
      <c r="G152" s="12"/>
      <c r="H152" s="12"/>
      <c r="I152" s="14"/>
    </row>
    <row r="153" spans="6:9">
      <c r="F153" s="15"/>
      <c r="G153" s="12"/>
      <c r="H153" s="12"/>
      <c r="I153" s="14"/>
    </row>
    <row r="154" spans="6:9">
      <c r="F154" s="15"/>
      <c r="G154" s="12"/>
      <c r="H154" s="12"/>
      <c r="I154" s="14"/>
    </row>
  </sheetData>
  <sheetProtection sheet="1" objects="1" scenarios="1" formatColumns="0" formatRows="0"/>
  <conditionalFormatting sqref="B25:C25">
    <cfRule type="cellIs" dxfId="0" priority="3" operator="lessThan">
      <formula>0</formula>
    </cfRule>
  </conditionalFormatting>
  <conditionalFormatting sqref="D11:D23">
    <cfRule type="cellIs" dxfId="0" priority="2" operator="lessThan">
      <formula>0</formula>
    </cfRule>
  </conditionalFormatting>
  <conditionalFormatting sqref="D5:D8">
    <cfRule type="cellIs" dxfId="0" priority="1" operator="lessThan">
      <formula>0</formula>
    </cfRule>
  </conditionalFormatting>
  <dataValidations count="3">
    <dataValidation type="date" allowBlank="1" showInputMessage="1" showErrorMessage="1" sqref="F5:F154">
      <formula1>32874</formula1>
      <formula2>73415</formula2>
    </dataValidation>
    <dataValidation type="list" allowBlank="1" showInputMessage="1" showErrorMessage="1" sqref="H5:H154">
      <formula1>Categorias</formula1>
    </dataValidation>
    <dataValidation type="decimal" operator="greaterThanOrEqual" allowBlank="1" showInputMessage="1" showErrorMessage="1" sqref="I5:I154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Resumen</vt:lpstr>
      <vt:lpstr>Categorías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Categorias</vt:lpstr>
      <vt:lpstr>Abril!Print_Titles</vt:lpstr>
      <vt:lpstr>Agosto!Print_Titles</vt:lpstr>
      <vt:lpstr>Diciembre!Print_Titles</vt:lpstr>
      <vt:lpstr>Enero!Print_Titles</vt:lpstr>
      <vt:lpstr>Febrero!Print_Titles</vt:lpstr>
      <vt:lpstr>Julio!Print_Titles</vt:lpstr>
      <vt:lpstr>Junio!Print_Titles</vt:lpstr>
      <vt:lpstr>Marzo!Print_Titles</vt:lpstr>
      <vt:lpstr>Mayo!Print_Titles</vt:lpstr>
      <vt:lpstr>Noviembre!Print_Titles</vt:lpstr>
      <vt:lpstr>Octubre!Print_Titles</vt:lpstr>
      <vt:lpstr>Septiembre!Print_Titles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Presupuesto mensual con gráficos</dc:title>
  <dc:subject>Plantilla de Excel · Presupuesto mensual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