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ategories" sheetId="2" r:id="rId2"/>
    <sheet name="January" sheetId="3" r:id="rId3"/>
    <sheet name="February" sheetId="4" r:id="rId4"/>
    <sheet name="March" sheetId="5" r:id="rId5"/>
    <sheet name="April" sheetId="6" r:id="rId6"/>
    <sheet name="May" sheetId="7" r:id="rId7"/>
    <sheet name="June" sheetId="8" r:id="rId8"/>
    <sheet name="July" sheetId="9" r:id="rId9"/>
    <sheet name="August" sheetId="10" r:id="rId10"/>
    <sheet name="September" sheetId="11" r:id="rId11"/>
    <sheet name="October" sheetId="12" r:id="rId12"/>
    <sheet name="November" sheetId="13" r:id="rId13"/>
    <sheet name="December" sheetId="14" r:id="rId14"/>
  </sheets>
  <definedNames>
    <definedName name="Categories">'Categories'!$A$5:$A$19</definedName>
    <definedName name="_xlnm.Print_Titles" localSheetId="5">April!$4:$4</definedName>
    <definedName name="_xlnm.Print_Titles" localSheetId="9">August!$4:$4</definedName>
    <definedName name="_xlnm.Print_Titles" localSheetId="13">December!$4:$4</definedName>
    <definedName name="_xlnm.Print_Titles" localSheetId="3">February!$4:$4</definedName>
    <definedName name="_xlnm.Print_Titles" localSheetId="2">January!$4:$4</definedName>
    <definedName name="_xlnm.Print_Titles" localSheetId="8">July!$4:$4</definedName>
    <definedName name="_xlnm.Print_Titles" localSheetId="7">June!$4:$4</definedName>
    <definedName name="_xlnm.Print_Titles" localSheetId="4">March!$4:$4</definedName>
    <definedName name="_xlnm.Print_Titles" localSheetId="6">May!$4:$4</definedName>
    <definedName name="_xlnm.Print_Titles" localSheetId="12">November!$4:$4</definedName>
    <definedName name="_xlnm.Print_Titles" localSheetId="11">October!$4:$4</definedName>
    <definedName name="_xlnm.Print_Titles" localSheetId="10">September!$4:$4</definedName>
  </definedNames>
  <calcPr calcId="124519" fullCalcOnLoad="1"/>
</workbook>
</file>

<file path=xl/sharedStrings.xml><?xml version="1.0" encoding="utf-8"?>
<sst xmlns="http://schemas.openxmlformats.org/spreadsheetml/2006/main" count="272" uniqueCount="57">
  <si>
    <t>Monthly budget with charts</t>
  </si>
  <si>
    <t>Excel template · Monthly budget · US dollar ($)</t>
  </si>
  <si>
    <t>Categories and monthly budget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</si>
  <si>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</si>
  <si>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</si>
  <si>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</si>
  <si>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</si>
  <si>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</si>
  <si>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</si>
  <si>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</si>
  <si>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</si>
  <si>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</si>
  <si>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</si>
  <si>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</si>
  <si>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</si>
  <si>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Category</t>
  </si>
  <si>
    <t>Type</t>
  </si>
  <si>
    <t>Planned per month</t>
  </si>
  <si>
    <t>Salary</t>
  </si>
  <si>
    <t>Income</t>
  </si>
  <si>
    <t>Side income</t>
  </si>
  <si>
    <t>Other income</t>
  </si>
  <si>
    <t>Housing</t>
  </si>
  <si>
    <t>Expense</t>
  </si>
  <si>
    <t>Utilities and internet</t>
  </si>
  <si>
    <t>Groceries</t>
  </si>
  <si>
    <t>Transport</t>
  </si>
  <si>
    <t>Health</t>
  </si>
  <si>
    <t>Insurance</t>
  </si>
  <si>
    <t>Education</t>
  </si>
  <si>
    <t>Eating out and fun</t>
  </si>
  <si>
    <t>Clothing</t>
  </si>
  <si>
    <t>Debt payments</t>
  </si>
  <si>
    <t>Savings</t>
  </si>
  <si>
    <t>Other</t>
  </si>
  <si>
    <t>Planned income</t>
  </si>
  <si>
    <t>Planned expenses</t>
  </si>
  <si>
    <t>Planned balance</t>
  </si>
  <si>
    <t>Planned</t>
  </si>
  <si>
    <t>Actual</t>
  </si>
  <si>
    <t>Difference</t>
  </si>
  <si>
    <t>Date</t>
  </si>
  <si>
    <t>Description</t>
  </si>
  <si>
    <t>Amount</t>
  </si>
  <si>
    <t>Total income</t>
  </si>
  <si>
    <t>Expenses</t>
  </si>
  <si>
    <t>Total expenses</t>
  </si>
  <si>
    <t>Balance</t>
  </si>
  <si>
    <t>Income this year</t>
  </si>
  <si>
    <t>Expenses this year</t>
  </si>
  <si>
    <t>Saved this year</t>
  </si>
  <si>
    <t>Savings rate</t>
  </si>
  <si>
    <t>Month</t>
  </si>
  <si>
    <t>Running total</t>
  </si>
  <si>
    <t>Total</t>
  </si>
  <si>
    <t>Expense category</t>
  </si>
  <si>
    <t>% of spending</t>
  </si>
</sst>
</file>

<file path=xl/styles.xml><?xml version="1.0" encoding="utf-8"?>
<styleSheet xmlns="http://schemas.openxmlformats.org/spreadsheetml/2006/main">
  <numFmts count="2">
    <numFmt numFmtId="164" formatCode="[$$-409]#,##0.00;\-[$$-409]#,##0.00"/>
    <numFmt numFmtId="165" formatCode="0.0%"/>
  </numFmts>
  <fonts count="5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66666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/>
      <right/>
      <top style="thin">
        <color rgb="FF808590"/>
      </top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5" fontId="0" fillId="0" borderId="0" xfId="0" applyNumberFormat="1" applyAlignment="1">
      <alignment vertical="center"/>
    </xf>
    <xf numFmtId="165" fontId="3" fillId="0" borderId="2" xfId="0" applyNumberFormat="1" applyFont="1" applyBorder="1" applyAlignment="1">
      <alignment vertical="center"/>
    </xf>
    <xf numFmtId="0" fontId="0" fillId="0" borderId="3" xfId="0" applyBorder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164" fontId="0" fillId="0" borderId="3" xfId="0" applyNumberFormat="1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vertical="center"/>
      <protection locked="0"/>
    </xf>
  </cellXfs>
  <cellStyles count="1">
    <cellStyle name="Normal" xfId="0" builtinId="0"/>
  </cellStyles>
  <dxfs count="1">
    <dxf>
      <font>
        <color rgb="FFB42318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Income and expenses by month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Income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Summary!$A$8:$A$19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Summary!$B$8:$B$19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ser>
          <c:idx val="1"/>
          <c:order val="1"/>
          <c:tx>
            <c:v>Expenses</c:v>
          </c:tx>
          <c:spPr>
            <a:solidFill>
              <a:srgbClr val="9DB2EA"/>
            </a:solidFill>
            <a:ln>
              <a:noFill/>
            </a:ln>
          </c:spPr>
          <c:cat>
            <c:strRef>
              <c:f>Summary!$A$8:$A$19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Summary!$C$8:$C$19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gapWidth val="60"/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[$$-409]#,##0;\-[$$-409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66666"/>
              </a:solidFill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Actual spending by category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Actual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Summary!$A$23:$A$34</c:f>
              <c:strCache>
                <c:ptCount val="12"/>
                <c:pt idx="0">
                  <c:v>Housing</c:v>
                </c:pt>
                <c:pt idx="1">
                  <c:v>Utilities and internet</c:v>
                </c:pt>
                <c:pt idx="2">
                  <c:v>Groceries</c:v>
                </c:pt>
                <c:pt idx="3">
                  <c:v>Transport</c:v>
                </c:pt>
                <c:pt idx="4">
                  <c:v>Health</c:v>
                </c:pt>
                <c:pt idx="5">
                  <c:v>Insurance</c:v>
                </c:pt>
                <c:pt idx="6">
                  <c:v>Education</c:v>
                </c:pt>
                <c:pt idx="7">
                  <c:v>Eating out and fun</c:v>
                </c:pt>
                <c:pt idx="8">
                  <c:v>Clothing</c:v>
                </c:pt>
                <c:pt idx="9">
                  <c:v>Debt payments</c:v>
                </c:pt>
                <c:pt idx="10">
                  <c:v>Savings</c:v>
                </c:pt>
                <c:pt idx="11">
                  <c:v>Other</c:v>
                </c:pt>
              </c:strCache>
            </c:strRef>
          </c:cat>
          <c:val>
            <c:numRef>
              <c:f>Summary!$C$23:$C$34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gapWidth val="50"/>
        <c:axId val="50020001"/>
        <c:axId val="50020002"/>
      </c:barChart>
      <c:catAx>
        <c:axId val="50020001"/>
        <c:scaling>
          <c:orientation val="minMax"/>
        </c:scaling>
        <c:axPos val="r"/>
        <c:majorGridlines>
          <c:spPr>
            <a:ln>
              <a:solidFill>
                <a:srgbClr val="E3E6EC"/>
              </a:solidFill>
            </a:ln>
          </c:spPr>
        </c:majorGridlines>
        <c:numFmt formatCode="[$$-409]#,##0;\-[$$-409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axMin"/>
        </c:scaling>
        <c:axPos val="b"/>
        <c:majorGridlines/>
        <c:numFmt formatCode="General" sourceLinked="1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38100</xdr:colOff>
      <xdr:row>3</xdr:row>
      <xdr:rowOff>38100</xdr:rowOff>
    </xdr:from>
    <xdr:to>
      <xdr:col>14</xdr:col>
      <xdr:colOff>495300</xdr:colOff>
      <xdr:row>18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6</xdr:col>
      <xdr:colOff>38100</xdr:colOff>
      <xdr:row>21</xdr:row>
      <xdr:rowOff>38100</xdr:rowOff>
    </xdr:from>
    <xdr:to>
      <xdr:col>14</xdr:col>
      <xdr:colOff>495300</xdr:colOff>
      <xdr:row>37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showGridLines="0" tabSelected="1" workbookViewId="0"/>
  </sheetViews>
  <sheetFormatPr defaultRowHeight="15"/>
  <cols>
    <col min="1" max="1" width="26.7109375" customWidth="1"/>
    <col min="2" max="4" width="16.7109375" customWidth="1"/>
    <col min="5" max="5" width="14.7109375" customWidth="1"/>
    <col min="6" max="6" width="3.7109375" customWidth="1"/>
  </cols>
  <sheetData>
    <row r="1" spans="1:5" ht="24" customHeight="1">
      <c r="A1" s="1" t="s">
        <v>0</v>
      </c>
    </row>
    <row r="2" spans="1:5">
      <c r="A2" s="2" t="s">
        <v>1</v>
      </c>
    </row>
    <row r="4" spans="1:5" ht="20" customHeight="1">
      <c r="A4" s="3" t="s">
        <v>48</v>
      </c>
      <c r="B4" s="3" t="s">
        <v>49</v>
      </c>
      <c r="C4" s="3" t="s">
        <v>50</v>
      </c>
      <c r="D4" s="3" t="s">
        <v>51</v>
      </c>
    </row>
    <row r="5" spans="1:5" ht="24" customHeight="1">
      <c r="A5" s="4">
        <f>B20</f>
        <v>0.0</v>
      </c>
      <c r="B5" s="4">
        <f>C20</f>
        <v>0.0</v>
      </c>
      <c r="C5" s="4">
        <f>D20</f>
        <v>0.0</v>
      </c>
      <c r="D5" s="5">
        <f>IF(A5&gt;0,C5/A5,0)</f>
        <v>0.0</v>
      </c>
    </row>
    <row r="7" spans="1:5" ht="20" customHeight="1">
      <c r="A7" s="3" t="s">
        <v>52</v>
      </c>
      <c r="B7" s="3" t="s">
        <v>19</v>
      </c>
      <c r="C7" s="3" t="s">
        <v>45</v>
      </c>
      <c r="D7" s="3" t="s">
        <v>47</v>
      </c>
      <c r="E7" s="3" t="s">
        <v>53</v>
      </c>
    </row>
    <row r="8" spans="1:5">
      <c r="A8" s="6" t="s">
        <v>3</v>
      </c>
      <c r="B8" s="7">
        <f>'January'!$C$8</f>
        <v>0.0</v>
      </c>
      <c r="C8" s="7">
        <f>'January'!$C$23</f>
        <v>0.0</v>
      </c>
      <c r="D8" s="7">
        <f>B8-C8</f>
        <v>0.0</v>
      </c>
      <c r="E8" s="7">
        <f>SUM($D$8:D8)</f>
        <v>0.0</v>
      </c>
    </row>
    <row r="9" spans="1:5">
      <c r="A9" s="6" t="s">
        <v>4</v>
      </c>
      <c r="B9" s="7">
        <f>'February'!$C$8</f>
        <v>0.0</v>
      </c>
      <c r="C9" s="7">
        <f>'February'!$C$23</f>
        <v>0.0</v>
      </c>
      <c r="D9" s="7">
        <f>B9-C9</f>
        <v>0.0</v>
      </c>
      <c r="E9" s="7">
        <f>SUM($D$8:D9)</f>
        <v>0.0</v>
      </c>
    </row>
    <row r="10" spans="1:5">
      <c r="A10" s="6" t="s">
        <v>5</v>
      </c>
      <c r="B10" s="7">
        <f>'March'!$C$8</f>
        <v>0.0</v>
      </c>
      <c r="C10" s="7">
        <f>'March'!$C$23</f>
        <v>0.0</v>
      </c>
      <c r="D10" s="7">
        <f>B10-C10</f>
        <v>0.0</v>
      </c>
      <c r="E10" s="7">
        <f>SUM($D$8:D10)</f>
        <v>0.0</v>
      </c>
    </row>
    <row r="11" spans="1:5">
      <c r="A11" s="6" t="s">
        <v>6</v>
      </c>
      <c r="B11" s="7">
        <f>'April'!$C$8</f>
        <v>0.0</v>
      </c>
      <c r="C11" s="7">
        <f>'April'!$C$23</f>
        <v>0.0</v>
      </c>
      <c r="D11" s="7">
        <f>B11-C11</f>
        <v>0.0</v>
      </c>
      <c r="E11" s="7">
        <f>SUM($D$8:D11)</f>
        <v>0.0</v>
      </c>
    </row>
    <row r="12" spans="1:5">
      <c r="A12" s="6" t="s">
        <v>7</v>
      </c>
      <c r="B12" s="7">
        <f>'May'!$C$8</f>
        <v>0.0</v>
      </c>
      <c r="C12" s="7">
        <f>'May'!$C$23</f>
        <v>0.0</v>
      </c>
      <c r="D12" s="7">
        <f>B12-C12</f>
        <v>0.0</v>
      </c>
      <c r="E12" s="7">
        <f>SUM($D$8:D12)</f>
        <v>0.0</v>
      </c>
    </row>
    <row r="13" spans="1:5">
      <c r="A13" s="6" t="s">
        <v>8</v>
      </c>
      <c r="B13" s="7">
        <f>'June'!$C$8</f>
        <v>0.0</v>
      </c>
      <c r="C13" s="7">
        <f>'June'!$C$23</f>
        <v>0.0</v>
      </c>
      <c r="D13" s="7">
        <f>B13-C13</f>
        <v>0.0</v>
      </c>
      <c r="E13" s="7">
        <f>SUM($D$8:D13)</f>
        <v>0.0</v>
      </c>
    </row>
    <row r="14" spans="1:5">
      <c r="A14" s="6" t="s">
        <v>9</v>
      </c>
      <c r="B14" s="7">
        <f>'July'!$C$8</f>
        <v>0.0</v>
      </c>
      <c r="C14" s="7">
        <f>'July'!$C$23</f>
        <v>0.0</v>
      </c>
      <c r="D14" s="7">
        <f>B14-C14</f>
        <v>0.0</v>
      </c>
      <c r="E14" s="7">
        <f>SUM($D$8:D14)</f>
        <v>0.0</v>
      </c>
    </row>
    <row r="15" spans="1:5">
      <c r="A15" s="6" t="s">
        <v>10</v>
      </c>
      <c r="B15" s="7">
        <f>'August'!$C$8</f>
        <v>0.0</v>
      </c>
      <c r="C15" s="7">
        <f>'August'!$C$23</f>
        <v>0.0</v>
      </c>
      <c r="D15" s="7">
        <f>B15-C15</f>
        <v>0.0</v>
      </c>
      <c r="E15" s="7">
        <f>SUM($D$8:D15)</f>
        <v>0.0</v>
      </c>
    </row>
    <row r="16" spans="1:5">
      <c r="A16" s="6" t="s">
        <v>11</v>
      </c>
      <c r="B16" s="7">
        <f>'September'!$C$8</f>
        <v>0.0</v>
      </c>
      <c r="C16" s="7">
        <f>'September'!$C$23</f>
        <v>0.0</v>
      </c>
      <c r="D16" s="7">
        <f>B16-C16</f>
        <v>0.0</v>
      </c>
      <c r="E16" s="7">
        <f>SUM($D$8:D16)</f>
        <v>0.0</v>
      </c>
    </row>
    <row r="17" spans="1:5">
      <c r="A17" s="6" t="s">
        <v>12</v>
      </c>
      <c r="B17" s="7">
        <f>'October'!$C$8</f>
        <v>0.0</v>
      </c>
      <c r="C17" s="7">
        <f>'October'!$C$23</f>
        <v>0.0</v>
      </c>
      <c r="D17" s="7">
        <f>B17-C17</f>
        <v>0.0</v>
      </c>
      <c r="E17" s="7">
        <f>SUM($D$8:D17)</f>
        <v>0.0</v>
      </c>
    </row>
    <row r="18" spans="1:5">
      <c r="A18" s="6" t="s">
        <v>13</v>
      </c>
      <c r="B18" s="7">
        <f>'November'!$C$8</f>
        <v>0.0</v>
      </c>
      <c r="C18" s="7">
        <f>'November'!$C$23</f>
        <v>0.0</v>
      </c>
      <c r="D18" s="7">
        <f>B18-C18</f>
        <v>0.0</v>
      </c>
      <c r="E18" s="7">
        <f>SUM($D$8:D18)</f>
        <v>0.0</v>
      </c>
    </row>
    <row r="19" spans="1:5">
      <c r="A19" s="6" t="s">
        <v>14</v>
      </c>
      <c r="B19" s="7">
        <f>'December'!$C$8</f>
        <v>0.0</v>
      </c>
      <c r="C19" s="7">
        <f>'December'!$C$23</f>
        <v>0.0</v>
      </c>
      <c r="D19" s="7">
        <f>B19-C19</f>
        <v>0.0</v>
      </c>
      <c r="E19" s="7">
        <f>SUM($D$8:D19)</f>
        <v>0.0</v>
      </c>
    </row>
    <row r="20" spans="1:5">
      <c r="A20" s="8" t="s">
        <v>54</v>
      </c>
      <c r="B20" s="9">
        <f>SUM($B$8:$B$19)</f>
        <v>0.0</v>
      </c>
      <c r="C20" s="9">
        <f>SUM($C$8:$C$19)</f>
        <v>0.0</v>
      </c>
      <c r="D20" s="9">
        <f>SUM($D$8:$D$19)</f>
        <v>0.0</v>
      </c>
      <c r="E20" s="8"/>
    </row>
    <row r="22" spans="1:5" ht="20" customHeight="1">
      <c r="A22" s="3" t="s">
        <v>55</v>
      </c>
      <c r="B22" s="3" t="s">
        <v>38</v>
      </c>
      <c r="C22" s="3" t="s">
        <v>39</v>
      </c>
      <c r="D22" s="3" t="s">
        <v>40</v>
      </c>
      <c r="E22" s="3" t="s">
        <v>56</v>
      </c>
    </row>
    <row r="23" spans="1:5">
      <c r="A23" s="6" t="str">
        <f>IF('Categories'!$A$8="","",'Categories'!$A$8)</f>
        <v>Housing</v>
      </c>
      <c r="B23" s="7">
        <f>'January'!$B$11+'February'!$B$11+'March'!$B$11+'April'!$B$11+'May'!$B$11+'June'!$B$11+'July'!$B$11+'August'!$B$11+'September'!$B$11+'October'!$B$11+'November'!$B$11+'December'!$B$11</f>
        <v>0.0</v>
      </c>
      <c r="C23" s="7">
        <f>'January'!$C$11+'February'!$C$11+'March'!$C$11+'April'!$C$11+'May'!$C$11+'June'!$C$11+'July'!$C$11+'August'!$C$11+'September'!$C$11+'October'!$C$11+'November'!$C$11+'December'!$C$11</f>
        <v>0.0</v>
      </c>
      <c r="D23" s="7">
        <f>B23-C23</f>
        <v>0.0</v>
      </c>
      <c r="E23" s="10">
        <f>IF($C$35&gt;0,C23/$C$35,0)</f>
        <v>0.0</v>
      </c>
    </row>
    <row r="24" spans="1:5">
      <c r="A24" s="6" t="str">
        <f>IF('Categories'!$A$9="","",'Categories'!$A$9)</f>
        <v>Utilities and internet</v>
      </c>
      <c r="B24" s="7">
        <f>'January'!$B$12+'February'!$B$12+'March'!$B$12+'April'!$B$12+'May'!$B$12+'June'!$B$12+'July'!$B$12+'August'!$B$12+'September'!$B$12+'October'!$B$12+'November'!$B$12+'December'!$B$12</f>
        <v>0.0</v>
      </c>
      <c r="C24" s="7">
        <f>'January'!$C$12+'February'!$C$12+'March'!$C$12+'April'!$C$12+'May'!$C$12+'June'!$C$12+'July'!$C$12+'August'!$C$12+'September'!$C$12+'October'!$C$12+'November'!$C$12+'December'!$C$12</f>
        <v>0.0</v>
      </c>
      <c r="D24" s="7">
        <f>B24-C24</f>
        <v>0.0</v>
      </c>
      <c r="E24" s="10">
        <f>IF($C$35&gt;0,C24/$C$35,0)</f>
        <v>0.0</v>
      </c>
    </row>
    <row r="25" spans="1:5">
      <c r="A25" s="6" t="str">
        <f>IF('Categories'!$A$10="","",'Categories'!$A$10)</f>
        <v>Groceries</v>
      </c>
      <c r="B25" s="7">
        <f>'January'!$B$13+'February'!$B$13+'March'!$B$13+'April'!$B$13+'May'!$B$13+'June'!$B$13+'July'!$B$13+'August'!$B$13+'September'!$B$13+'October'!$B$13+'November'!$B$13+'December'!$B$13</f>
        <v>0.0</v>
      </c>
      <c r="C25" s="7">
        <f>'January'!$C$13+'February'!$C$13+'March'!$C$13+'April'!$C$13+'May'!$C$13+'June'!$C$13+'July'!$C$13+'August'!$C$13+'September'!$C$13+'October'!$C$13+'November'!$C$13+'December'!$C$13</f>
        <v>0.0</v>
      </c>
      <c r="D25" s="7">
        <f>B25-C25</f>
        <v>0.0</v>
      </c>
      <c r="E25" s="10">
        <f>IF($C$35&gt;0,C25/$C$35,0)</f>
        <v>0.0</v>
      </c>
    </row>
    <row r="26" spans="1:5">
      <c r="A26" s="6" t="str">
        <f>IF('Categories'!$A$11="","",'Categories'!$A$11)</f>
        <v>Transport</v>
      </c>
      <c r="B26" s="7">
        <f>'January'!$B$14+'February'!$B$14+'March'!$B$14+'April'!$B$14+'May'!$B$14+'June'!$B$14+'July'!$B$14+'August'!$B$14+'September'!$B$14+'October'!$B$14+'November'!$B$14+'December'!$B$14</f>
        <v>0.0</v>
      </c>
      <c r="C26" s="7">
        <f>'January'!$C$14+'February'!$C$14+'March'!$C$14+'April'!$C$14+'May'!$C$14+'June'!$C$14+'July'!$C$14+'August'!$C$14+'September'!$C$14+'October'!$C$14+'November'!$C$14+'December'!$C$14</f>
        <v>0.0</v>
      </c>
      <c r="D26" s="7">
        <f>B26-C26</f>
        <v>0.0</v>
      </c>
      <c r="E26" s="10">
        <f>IF($C$35&gt;0,C26/$C$35,0)</f>
        <v>0.0</v>
      </c>
    </row>
    <row r="27" spans="1:5">
      <c r="A27" s="6" t="str">
        <f>IF('Categories'!$A$12="","",'Categories'!$A$12)</f>
        <v>Health</v>
      </c>
      <c r="B27" s="7">
        <f>'January'!$B$15+'February'!$B$15+'March'!$B$15+'April'!$B$15+'May'!$B$15+'June'!$B$15+'July'!$B$15+'August'!$B$15+'September'!$B$15+'October'!$B$15+'November'!$B$15+'December'!$B$15</f>
        <v>0.0</v>
      </c>
      <c r="C27" s="7">
        <f>'January'!$C$15+'February'!$C$15+'March'!$C$15+'April'!$C$15+'May'!$C$15+'June'!$C$15+'July'!$C$15+'August'!$C$15+'September'!$C$15+'October'!$C$15+'November'!$C$15+'December'!$C$15</f>
        <v>0.0</v>
      </c>
      <c r="D27" s="7">
        <f>B27-C27</f>
        <v>0.0</v>
      </c>
      <c r="E27" s="10">
        <f>IF($C$35&gt;0,C27/$C$35,0)</f>
        <v>0.0</v>
      </c>
    </row>
    <row r="28" spans="1:5">
      <c r="A28" s="6" t="str">
        <f>IF('Categories'!$A$13="","",'Categories'!$A$13)</f>
        <v>Insurance</v>
      </c>
      <c r="B28" s="7">
        <f>'January'!$B$16+'February'!$B$16+'March'!$B$16+'April'!$B$16+'May'!$B$16+'June'!$B$16+'July'!$B$16+'August'!$B$16+'September'!$B$16+'October'!$B$16+'November'!$B$16+'December'!$B$16</f>
        <v>0.0</v>
      </c>
      <c r="C28" s="7">
        <f>'January'!$C$16+'February'!$C$16+'March'!$C$16+'April'!$C$16+'May'!$C$16+'June'!$C$16+'July'!$C$16+'August'!$C$16+'September'!$C$16+'October'!$C$16+'November'!$C$16+'December'!$C$16</f>
        <v>0.0</v>
      </c>
      <c r="D28" s="7">
        <f>B28-C28</f>
        <v>0.0</v>
      </c>
      <c r="E28" s="10">
        <f>IF($C$35&gt;0,C28/$C$35,0)</f>
        <v>0.0</v>
      </c>
    </row>
    <row r="29" spans="1:5">
      <c r="A29" s="6" t="str">
        <f>IF('Categories'!$A$14="","",'Categories'!$A$14)</f>
        <v>Education</v>
      </c>
      <c r="B29" s="7">
        <f>'January'!$B$17+'February'!$B$17+'March'!$B$17+'April'!$B$17+'May'!$B$17+'June'!$B$17+'July'!$B$17+'August'!$B$17+'September'!$B$17+'October'!$B$17+'November'!$B$17+'December'!$B$17</f>
        <v>0.0</v>
      </c>
      <c r="C29" s="7">
        <f>'January'!$C$17+'February'!$C$17+'March'!$C$17+'April'!$C$17+'May'!$C$17+'June'!$C$17+'July'!$C$17+'August'!$C$17+'September'!$C$17+'October'!$C$17+'November'!$C$17+'December'!$C$17</f>
        <v>0.0</v>
      </c>
      <c r="D29" s="7">
        <f>B29-C29</f>
        <v>0.0</v>
      </c>
      <c r="E29" s="10">
        <f>IF($C$35&gt;0,C29/$C$35,0)</f>
        <v>0.0</v>
      </c>
    </row>
    <row r="30" spans="1:5">
      <c r="A30" s="6" t="str">
        <f>IF('Categories'!$A$15="","",'Categories'!$A$15)</f>
        <v>Eating out and fun</v>
      </c>
      <c r="B30" s="7">
        <f>'January'!$B$18+'February'!$B$18+'March'!$B$18+'April'!$B$18+'May'!$B$18+'June'!$B$18+'July'!$B$18+'August'!$B$18+'September'!$B$18+'October'!$B$18+'November'!$B$18+'December'!$B$18</f>
        <v>0.0</v>
      </c>
      <c r="C30" s="7">
        <f>'January'!$C$18+'February'!$C$18+'March'!$C$18+'April'!$C$18+'May'!$C$18+'June'!$C$18+'July'!$C$18+'August'!$C$18+'September'!$C$18+'October'!$C$18+'November'!$C$18+'December'!$C$18</f>
        <v>0.0</v>
      </c>
      <c r="D30" s="7">
        <f>B30-C30</f>
        <v>0.0</v>
      </c>
      <c r="E30" s="10">
        <f>IF($C$35&gt;0,C30/$C$35,0)</f>
        <v>0.0</v>
      </c>
    </row>
    <row r="31" spans="1:5">
      <c r="A31" s="6" t="str">
        <f>IF('Categories'!$A$16="","",'Categories'!$A$16)</f>
        <v>Clothing</v>
      </c>
      <c r="B31" s="7">
        <f>'January'!$B$19+'February'!$B$19+'March'!$B$19+'April'!$B$19+'May'!$B$19+'June'!$B$19+'July'!$B$19+'August'!$B$19+'September'!$B$19+'October'!$B$19+'November'!$B$19+'December'!$B$19</f>
        <v>0.0</v>
      </c>
      <c r="C31" s="7">
        <f>'January'!$C$19+'February'!$C$19+'March'!$C$19+'April'!$C$19+'May'!$C$19+'June'!$C$19+'July'!$C$19+'August'!$C$19+'September'!$C$19+'October'!$C$19+'November'!$C$19+'December'!$C$19</f>
        <v>0.0</v>
      </c>
      <c r="D31" s="7">
        <f>B31-C31</f>
        <v>0.0</v>
      </c>
      <c r="E31" s="10">
        <f>IF($C$35&gt;0,C31/$C$35,0)</f>
        <v>0.0</v>
      </c>
    </row>
    <row r="32" spans="1:5">
      <c r="A32" s="6" t="str">
        <f>IF('Categories'!$A$17="","",'Categories'!$A$17)</f>
        <v>Debt payments</v>
      </c>
      <c r="B32" s="7">
        <f>'January'!$B$20+'February'!$B$20+'March'!$B$20+'April'!$B$20+'May'!$B$20+'June'!$B$20+'July'!$B$20+'August'!$B$20+'September'!$B$20+'October'!$B$20+'November'!$B$20+'December'!$B$20</f>
        <v>0.0</v>
      </c>
      <c r="C32" s="7">
        <f>'January'!$C$20+'February'!$C$20+'March'!$C$20+'April'!$C$20+'May'!$C$20+'June'!$C$20+'July'!$C$20+'August'!$C$20+'September'!$C$20+'October'!$C$20+'November'!$C$20+'December'!$C$20</f>
        <v>0.0</v>
      </c>
      <c r="D32" s="7">
        <f>B32-C32</f>
        <v>0.0</v>
      </c>
      <c r="E32" s="10">
        <f>IF($C$35&gt;0,C32/$C$35,0)</f>
        <v>0.0</v>
      </c>
    </row>
    <row r="33" spans="1:5">
      <c r="A33" s="6" t="str">
        <f>IF('Categories'!$A$18="","",'Categories'!$A$18)</f>
        <v>Savings</v>
      </c>
      <c r="B33" s="7">
        <f>'January'!$B$21+'February'!$B$21+'March'!$B$21+'April'!$B$21+'May'!$B$21+'June'!$B$21+'July'!$B$21+'August'!$B$21+'September'!$B$21+'October'!$B$21+'November'!$B$21+'December'!$B$21</f>
        <v>0.0</v>
      </c>
      <c r="C33" s="7">
        <f>'January'!$C$21+'February'!$C$21+'March'!$C$21+'April'!$C$21+'May'!$C$21+'June'!$C$21+'July'!$C$21+'August'!$C$21+'September'!$C$21+'October'!$C$21+'November'!$C$21+'December'!$C$21</f>
        <v>0.0</v>
      </c>
      <c r="D33" s="7">
        <f>B33-C33</f>
        <v>0.0</v>
      </c>
      <c r="E33" s="10">
        <f>IF($C$35&gt;0,C33/$C$35,0)</f>
        <v>0.0</v>
      </c>
    </row>
    <row r="34" spans="1:5">
      <c r="A34" s="6" t="str">
        <f>IF('Categories'!$A$19="","",'Categories'!$A$19)</f>
        <v>Other</v>
      </c>
      <c r="B34" s="7">
        <f>'January'!$B$22+'February'!$B$22+'March'!$B$22+'April'!$B$22+'May'!$B$22+'June'!$B$22+'July'!$B$22+'August'!$B$22+'September'!$B$22+'October'!$B$22+'November'!$B$22+'December'!$B$22</f>
        <v>0.0</v>
      </c>
      <c r="C34" s="7">
        <f>'January'!$C$22+'February'!$C$22+'March'!$C$22+'April'!$C$22+'May'!$C$22+'June'!$C$22+'July'!$C$22+'August'!$C$22+'September'!$C$22+'October'!$C$22+'November'!$C$22+'December'!$C$22</f>
        <v>0.0</v>
      </c>
      <c r="D34" s="7">
        <f>B34-C34</f>
        <v>0.0</v>
      </c>
      <c r="E34" s="10">
        <f>IF($C$35&gt;0,C34/$C$35,0)</f>
        <v>0.0</v>
      </c>
    </row>
    <row r="35" spans="1:5">
      <c r="A35" s="8" t="s">
        <v>54</v>
      </c>
      <c r="B35" s="9">
        <f>SUM($B$23:$B$34)</f>
        <v>0.0</v>
      </c>
      <c r="C35" s="9">
        <f>SUM($C$23:$C$34)</f>
        <v>0.0</v>
      </c>
      <c r="D35" s="9">
        <f>SUM($D$23:$D$34)</f>
        <v>0.0</v>
      </c>
      <c r="E35" s="11">
        <f>SUM($E$23:$E$34)</f>
        <v>0.0</v>
      </c>
    </row>
  </sheetData>
  <sheetProtection sheet="1" objects="1" scenarios="1" formatColumns="0" formatRows="0"/>
  <conditionalFormatting sqref="D23:D35">
    <cfRule type="cellIs" dxfId="0" priority="2" operator="lessThan">
      <formula>0</formula>
    </cfRule>
  </conditionalFormatting>
  <conditionalFormatting sqref="D8:E20">
    <cfRule type="cellIs" dxfId="0" priority="1" operator="lessThan">
      <formula>0</formula>
    </cfRule>
  </conditionalFormatting>
  <pageMargins left="0.551" right="0.551" top="0.551" bottom="0.551" header="0.3" footer="0.3"/>
  <pageSetup paperSize="1" orientation="landscape"/>
  <headerFooter>
    <oddFooter>&amp;L&amp;8&amp;K666666temblu.com&amp;R&amp;8&amp;K666666&amp;P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3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0.7109375" customWidth="1"/>
    <col min="2" max="2" width="12.7109375" customWidth="1"/>
    <col min="3" max="3" width="18.7109375" customWidth="1"/>
  </cols>
  <sheetData>
    <row r="1" spans="1:3" ht="24" customHeight="1">
      <c r="A1" s="1" t="s">
        <v>2</v>
      </c>
    </row>
    <row r="2" spans="1:3">
      <c r="A2" s="2" t="s">
        <v>1</v>
      </c>
    </row>
    <row r="4" spans="1:3" ht="20" customHeight="1">
      <c r="A4" s="3" t="s">
        <v>15</v>
      </c>
      <c r="B4" s="3" t="s">
        <v>16</v>
      </c>
      <c r="C4" s="3" t="s">
        <v>17</v>
      </c>
    </row>
    <row r="5" spans="1:3">
      <c r="A5" s="12" t="s">
        <v>18</v>
      </c>
      <c r="B5" s="13" t="s">
        <v>19</v>
      </c>
      <c r="C5" s="14"/>
    </row>
    <row r="6" spans="1:3">
      <c r="A6" s="12" t="s">
        <v>20</v>
      </c>
      <c r="B6" s="13" t="s">
        <v>19</v>
      </c>
      <c r="C6" s="14"/>
    </row>
    <row r="7" spans="1:3">
      <c r="A7" s="12" t="s">
        <v>21</v>
      </c>
      <c r="B7" s="13" t="s">
        <v>19</v>
      </c>
      <c r="C7" s="14"/>
    </row>
    <row r="8" spans="1:3">
      <c r="A8" s="12" t="s">
        <v>22</v>
      </c>
      <c r="B8" s="13" t="s">
        <v>23</v>
      </c>
      <c r="C8" s="14"/>
    </row>
    <row r="9" spans="1:3">
      <c r="A9" s="12" t="s">
        <v>24</v>
      </c>
      <c r="B9" s="13" t="s">
        <v>23</v>
      </c>
      <c r="C9" s="14"/>
    </row>
    <row r="10" spans="1:3">
      <c r="A10" s="12" t="s">
        <v>25</v>
      </c>
      <c r="B10" s="13" t="s">
        <v>23</v>
      </c>
      <c r="C10" s="14"/>
    </row>
    <row r="11" spans="1:3">
      <c r="A11" s="12" t="s">
        <v>26</v>
      </c>
      <c r="B11" s="13" t="s">
        <v>23</v>
      </c>
      <c r="C11" s="14"/>
    </row>
    <row r="12" spans="1:3">
      <c r="A12" s="12" t="s">
        <v>27</v>
      </c>
      <c r="B12" s="13" t="s">
        <v>23</v>
      </c>
      <c r="C12" s="14"/>
    </row>
    <row r="13" spans="1:3">
      <c r="A13" s="12" t="s">
        <v>28</v>
      </c>
      <c r="B13" s="13" t="s">
        <v>23</v>
      </c>
      <c r="C13" s="14"/>
    </row>
    <row r="14" spans="1:3">
      <c r="A14" s="12" t="s">
        <v>29</v>
      </c>
      <c r="B14" s="13" t="s">
        <v>23</v>
      </c>
      <c r="C14" s="14"/>
    </row>
    <row r="15" spans="1:3">
      <c r="A15" s="12" t="s">
        <v>30</v>
      </c>
      <c r="B15" s="13" t="s">
        <v>23</v>
      </c>
      <c r="C15" s="14"/>
    </row>
    <row r="16" spans="1:3">
      <c r="A16" s="12" t="s">
        <v>31</v>
      </c>
      <c r="B16" s="13" t="s">
        <v>23</v>
      </c>
      <c r="C16" s="14"/>
    </row>
    <row r="17" spans="1:3">
      <c r="A17" s="12" t="s">
        <v>32</v>
      </c>
      <c r="B17" s="13" t="s">
        <v>23</v>
      </c>
      <c r="C17" s="14"/>
    </row>
    <row r="18" spans="1:3">
      <c r="A18" s="12" t="s">
        <v>33</v>
      </c>
      <c r="B18" s="13" t="s">
        <v>23</v>
      </c>
      <c r="C18" s="14"/>
    </row>
    <row r="19" spans="1:3">
      <c r="A19" s="12" t="s">
        <v>34</v>
      </c>
      <c r="B19" s="13" t="s">
        <v>23</v>
      </c>
      <c r="C19" s="14"/>
    </row>
    <row r="21" spans="1:3">
      <c r="A21" s="6" t="s">
        <v>35</v>
      </c>
      <c r="C21" s="7">
        <f>SUM($C$5:$C$7)</f>
        <v>0.0</v>
      </c>
    </row>
    <row r="22" spans="1:3">
      <c r="A22" s="6" t="s">
        <v>36</v>
      </c>
      <c r="C22" s="7">
        <f>SUM($C$8:$C$19)</f>
        <v>0.0</v>
      </c>
    </row>
    <row r="23" spans="1:3">
      <c r="A23" s="8" t="s">
        <v>37</v>
      </c>
      <c r="B23" s="8"/>
      <c r="C23" s="9">
        <f>C21-C22</f>
        <v>0.0</v>
      </c>
    </row>
  </sheetData>
  <sheetProtection sheet="1" objects="1" scenarios="1" formatColumns="0" formatRows="0"/>
  <conditionalFormatting sqref="C23">
    <cfRule type="cellIs" dxfId="0" priority="1" operator="lessThan">
      <formula>0</formula>
    </cfRule>
  </conditionalFormatting>
  <dataValidations count="1">
    <dataValidation type="decimal" operator="greaterThanOrEqual" allowBlank="1" showInputMessage="1" showErrorMessage="1" sqref="C5:C19">
      <formula1>0</formula1>
    </dataValidation>
  </dataValidations>
  <pageMargins left="0.551" right="0.551" top="0.551" bottom="0.551" header="0.3" footer="0.3"/>
  <pageSetup paperSize="1" fitToHeight="0" orientation="portrait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3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4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5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6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7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8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9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10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11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12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13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14</v>
      </c>
    </row>
    <row r="2" spans="1:9">
      <c r="A2" s="2" t="s">
        <v>1</v>
      </c>
    </row>
    <row r="4" spans="1:9" ht="20" customHeight="1">
      <c r="A4" s="3" t="s">
        <v>19</v>
      </c>
      <c r="B4" s="3" t="s">
        <v>38</v>
      </c>
      <c r="C4" s="3" t="s">
        <v>39</v>
      </c>
      <c r="D4" s="3" t="s">
        <v>40</v>
      </c>
      <c r="F4" s="3" t="s">
        <v>41</v>
      </c>
      <c r="G4" s="3" t="s">
        <v>42</v>
      </c>
      <c r="H4" s="3" t="s">
        <v>15</v>
      </c>
      <c r="I4" s="3" t="s">
        <v>43</v>
      </c>
    </row>
    <row r="5" spans="1:9">
      <c r="A5" s="6" t="str">
        <f>IF('Categories'!$A$5="","",'Categories'!$A$5)</f>
        <v>Salary</v>
      </c>
      <c r="B5" s="14">
        <f>'Categories'!$C$5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IF('Categories'!$A$6="","",'Categories'!$A$6)</f>
        <v>Side income</v>
      </c>
      <c r="B6" s="14">
        <f>'Categories'!$C$6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IF('Categories'!$A$7="","",'Categories'!$A$7)</f>
        <v>Other income</v>
      </c>
      <c r="B7" s="14">
        <f>'Categories'!$C$7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44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45</v>
      </c>
      <c r="B10" s="3" t="s">
        <v>38</v>
      </c>
      <c r="C10" s="3" t="s">
        <v>39</v>
      </c>
      <c r="D10" s="3" t="s">
        <v>40</v>
      </c>
      <c r="F10" s="15"/>
      <c r="G10" s="12"/>
      <c r="H10" s="12"/>
      <c r="I10" s="14"/>
    </row>
    <row r="11" spans="1:9">
      <c r="A11" s="6" t="str">
        <f>IF('Categories'!$A$8="","",'Categories'!$A$8)</f>
        <v>Housing</v>
      </c>
      <c r="B11" s="14">
        <f>'Categories'!$C$8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IF('Categories'!$A$9="","",'Categories'!$A$9)</f>
        <v>Utilities and internet</v>
      </c>
      <c r="B12" s="14">
        <f>'Categories'!$C$9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IF('Categories'!$A$10="","",'Categories'!$A$10)</f>
        <v>Groceries</v>
      </c>
      <c r="B13" s="14">
        <f>'Categories'!$C$10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IF('Categories'!$A$11="","",'Categories'!$A$11)</f>
        <v>Transport</v>
      </c>
      <c r="B14" s="14">
        <f>'Categories'!$C$11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IF('Categories'!$A$12="","",'Categories'!$A$12)</f>
        <v>Health</v>
      </c>
      <c r="B15" s="14">
        <f>'Categories'!$C$12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IF('Categories'!$A$13="","",'Categories'!$A$13)</f>
        <v>Insurance</v>
      </c>
      <c r="B16" s="14">
        <f>'Categories'!$C$13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IF('Categories'!$A$14="","",'Categories'!$A$14)</f>
        <v>Education</v>
      </c>
      <c r="B17" s="14">
        <f>'Categories'!$C$14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IF('Categories'!$A$15="","",'Categories'!$A$15)</f>
        <v>Eating out and fun</v>
      </c>
      <c r="B18" s="14">
        <f>'Categories'!$C$15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IF('Categories'!$A$16="","",'Categories'!$A$16)</f>
        <v>Clothing</v>
      </c>
      <c r="B19" s="14">
        <f>'Categories'!$C$16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IF('Categories'!$A$17="","",'Categories'!$A$17)</f>
        <v>Debt payments</v>
      </c>
      <c r="B20" s="14">
        <f>'Categories'!$C$17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IF('Categories'!$A$18="","",'Categories'!$A$18)</f>
        <v>Savings</v>
      </c>
      <c r="B21" s="14">
        <f>'Categories'!$C$18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IF('Categories'!$A$19="","",'Categories'!$A$19)</f>
        <v>Other</v>
      </c>
      <c r="B22" s="14">
        <f>'Categories'!$C$19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46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47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Categories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13</vt:i4>
      </vt:variant>
    </vt:vector>
  </HeadingPairs>
  <TitlesOfParts>
    <vt:vector size="27" baseType="lpstr">
      <vt:lpstr>Summary</vt:lpstr>
      <vt:lpstr>Categories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Categories</vt:lpstr>
      <vt:lpstr>April!Print_Titles</vt:lpstr>
      <vt:lpstr>August!Print_Titles</vt:lpstr>
      <vt:lpstr>December!Print_Titles</vt:lpstr>
      <vt:lpstr>February!Print_Titles</vt:lpstr>
      <vt:lpstr>January!Print_Titles</vt:lpstr>
      <vt:lpstr>July!Print_Titles</vt:lpstr>
      <vt:lpstr>June!Print_Titles</vt:lpstr>
      <vt:lpstr>March!Print_Titles</vt:lpstr>
      <vt:lpstr>May!Print_Titles</vt:lpstr>
      <vt:lpstr>November!Print_Titles</vt:lpstr>
      <vt:lpstr>October!Print_Titles</vt:lpstr>
      <vt:lpstr>September!Print_Titles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budget with charts</dc:title>
  <dc:subject>Excel template · Monthly budget · US dollar ($)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